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Documentos\BOLETIN-IISEM-21 PAG.WEB\"/>
    </mc:Choice>
  </mc:AlternateContent>
  <xr:revisionPtr revIDLastSave="0" documentId="13_ncr:1_{C233BB66-90D7-47D6-B6CA-E1F12C0845D7}" xr6:coauthVersionLast="47" xr6:coauthVersionMax="47" xr10:uidLastSave="{00000000-0000-0000-0000-000000000000}"/>
  <bookViews>
    <workbookView xWindow="-120" yWindow="-120" windowWidth="29040" windowHeight="15840" tabRatio="599" firstSheet="1" activeTab="1" xr2:uid="{00000000-000D-0000-FFFF-FFFF00000000}"/>
  </bookViews>
  <sheets>
    <sheet name="DATOS" sheetId="3" state="hidden" r:id="rId1"/>
    <sheet name="cuadro-15" sheetId="8" r:id="rId2"/>
  </sheets>
  <definedNames>
    <definedName name="A_impresión_I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3" l="1"/>
  <c r="B8" i="3"/>
  <c r="C7" i="3"/>
  <c r="C5" i="3"/>
  <c r="C8" i="3"/>
  <c r="B5" i="3"/>
  <c r="B6" i="3"/>
  <c r="C6" i="3"/>
  <c r="C9" i="3"/>
  <c r="B9" i="3"/>
  <c r="D9" i="3" s="1"/>
</calcChain>
</file>

<file path=xl/sharedStrings.xml><?xml version="1.0" encoding="utf-8"?>
<sst xmlns="http://schemas.openxmlformats.org/spreadsheetml/2006/main" count="84" uniqueCount="59">
  <si>
    <t>HOMBRES</t>
  </si>
  <si>
    <t>MUJERES</t>
  </si>
  <si>
    <t>PROGRAMAS DE DOCTORADO</t>
  </si>
  <si>
    <t>Total</t>
  </si>
  <si>
    <t>Sexo</t>
  </si>
  <si>
    <t>CURSOS ESPECIALES</t>
  </si>
  <si>
    <t>-</t>
  </si>
  <si>
    <t xml:space="preserve">PROGRAMAS DE ESPECIALIZACIÓN   </t>
  </si>
  <si>
    <t xml:space="preserve">      PROGRAMAS DE MAESTRÍA</t>
  </si>
  <si>
    <t>DOCTORADO</t>
  </si>
  <si>
    <t>Porcentaje</t>
  </si>
  <si>
    <t>VICERRECTORÍA DE INVESTIGACIÓN Y POSTGRADO</t>
  </si>
  <si>
    <t>CIUDAD UNIVERSITARIA (PANAMÁ)</t>
  </si>
  <si>
    <t>CIENCIAS NATURALES, EXACTAS Y TECNOLOGÍA</t>
  </si>
  <si>
    <t>Hombres</t>
  </si>
  <si>
    <t>Mujeres</t>
  </si>
  <si>
    <t>TOTAL</t>
  </si>
  <si>
    <t>ODONTOLOGÍA</t>
  </si>
  <si>
    <t>CENTROS REGIONALES</t>
  </si>
  <si>
    <t>PANAMÁ OESTE</t>
  </si>
  <si>
    <t>ADMINISTRACIÓN DE EMPRESAS Y CONTABILIDAD</t>
  </si>
  <si>
    <t>PROGRAMAS DE MAESTRÍA</t>
  </si>
  <si>
    <t>ADMINISTRACIÓN PÚBLICA</t>
  </si>
  <si>
    <t>CIENCIAS DE LA EDUCACIÓN</t>
  </si>
  <si>
    <t>ECONOMÍA</t>
  </si>
  <si>
    <t>HUMANIDADES</t>
  </si>
  <si>
    <t>PSICOLOGÍA</t>
  </si>
  <si>
    <t>CIENCIAS AGROPECUARIAS</t>
  </si>
  <si>
    <t>AZUERO</t>
  </si>
  <si>
    <t>COLÓN</t>
  </si>
  <si>
    <t>LOS SANTOS</t>
  </si>
  <si>
    <t>DERECHO Y CIENCIAS POLÍTICAS</t>
  </si>
  <si>
    <t>PANAMÁ ESTE</t>
  </si>
  <si>
    <t>SAN MIGUELITO</t>
  </si>
  <si>
    <t>VERAGUAS</t>
  </si>
  <si>
    <t>Nota:  El nivel de postgrado se clasifica en Cursos Especiales, Programas de Especialización, Programas de Maestría</t>
  </si>
  <si>
    <t xml:space="preserve">             y Programas de Doctorado.</t>
  </si>
  <si>
    <t xml:space="preserve">Tipo de Programa, Sede y Unidad Académica </t>
  </si>
  <si>
    <t>COMUNICACIÓN SOCIAL</t>
  </si>
  <si>
    <t>MEDICINA</t>
  </si>
  <si>
    <t>BOCAS DEL TORO</t>
  </si>
  <si>
    <t>ENFERMERÍA</t>
  </si>
  <si>
    <t>INFORMÁTICA ELECTRÓNICA Y COMUNICACIÓN</t>
  </si>
  <si>
    <t>INSTITUTO ESPECIALIZADO DE NEGOCIACIÓN,</t>
  </si>
  <si>
    <t>CONCILIACIÓN, MEDIACIÓN Y ARBITRAJE</t>
  </si>
  <si>
    <t>MEDICINA VETERINARIA</t>
  </si>
  <si>
    <t>AÑO ACADÉMICO 2,021.</t>
  </si>
  <si>
    <t>COCLÉ</t>
  </si>
  <si>
    <t>EXTENSIONES UNIVERSITARIAS</t>
  </si>
  <si>
    <t>AGUADULCE</t>
  </si>
  <si>
    <t>(Conclusión)</t>
  </si>
  <si>
    <t>PROGRAMAS DE ESPECIALIZACIÓN</t>
  </si>
  <si>
    <t xml:space="preserve">Cuadro 15.  MATRÍCULA DE POSTGRADO EN LA UNIVERSIDAD DE PANAMÁ, POR SEXO, SEGÚN </t>
  </si>
  <si>
    <t xml:space="preserve">            TIPO DE PROGRAMA, SEDE Y UNIDAD ACADÉMICA: SEGUNDO SEMESTRE; </t>
  </si>
  <si>
    <t>FARMACIA</t>
  </si>
  <si>
    <t>INSTITUTO DE LA MUJER</t>
  </si>
  <si>
    <t>FACULTAD DE CIENCIAS AGROPECUARIAS (CHIRIQUÍ)</t>
  </si>
  <si>
    <t>DARIÉN</t>
  </si>
  <si>
    <t>CIENCIAS DE LA EDUCACION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</si>
</sst>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"/>
    <numFmt numFmtId="166" formatCode="0.0"/>
  </numFmts>
  <fonts count="9" x14ac:knownFonts="1">
    <font>
      <sz val="12"/>
      <name val="Courier"/>
    </font>
    <font>
      <b/>
      <sz val="12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77">
    <xf numFmtId="164" fontId="0" fillId="0" borderId="0" xfId="0"/>
    <xf numFmtId="164" fontId="0" fillId="0" borderId="0" xfId="0" applyAlignment="1">
      <alignment horizontal="right"/>
    </xf>
    <xf numFmtId="3" fontId="0" fillId="0" borderId="0" xfId="0" applyNumberFormat="1"/>
    <xf numFmtId="164" fontId="2" fillId="0" borderId="2" xfId="0" applyFont="1" applyBorder="1"/>
    <xf numFmtId="164" fontId="4" fillId="0" borderId="0" xfId="0" applyFont="1"/>
    <xf numFmtId="164" fontId="2" fillId="0" borderId="7" xfId="0" applyFont="1" applyBorder="1"/>
    <xf numFmtId="164" fontId="2" fillId="2" borderId="2" xfId="0" applyFont="1" applyFill="1" applyBorder="1"/>
    <xf numFmtId="164" fontId="2" fillId="2" borderId="3" xfId="0" applyFont="1" applyFill="1" applyBorder="1"/>
    <xf numFmtId="164" fontId="2" fillId="2" borderId="8" xfId="0" applyFont="1" applyFill="1" applyBorder="1"/>
    <xf numFmtId="164" fontId="2" fillId="2" borderId="9" xfId="0" applyFont="1" applyFill="1" applyBorder="1" applyAlignment="1">
      <alignment horizontal="center"/>
    </xf>
    <xf numFmtId="164" fontId="2" fillId="2" borderId="10" xfId="0" applyFont="1" applyFill="1" applyBorder="1" applyAlignment="1">
      <alignment horizontal="center"/>
    </xf>
    <xf numFmtId="164" fontId="2" fillId="0" borderId="3" xfId="0" applyFont="1" applyBorder="1"/>
    <xf numFmtId="164" fontId="2" fillId="0" borderId="1" xfId="0" applyFont="1" applyBorder="1"/>
    <xf numFmtId="164" fontId="5" fillId="0" borderId="2" xfId="0" applyFont="1" applyBorder="1" applyAlignment="1">
      <alignment horizontal="center"/>
    </xf>
    <xf numFmtId="3" fontId="5" fillId="0" borderId="3" xfId="0" applyNumberFormat="1" applyFont="1" applyBorder="1"/>
    <xf numFmtId="165" fontId="5" fillId="0" borderId="3" xfId="0" applyNumberFormat="1" applyFont="1" applyBorder="1"/>
    <xf numFmtId="3" fontId="5" fillId="0" borderId="1" xfId="0" applyNumberFormat="1" applyFont="1" applyBorder="1"/>
    <xf numFmtId="3" fontId="4" fillId="0" borderId="0" xfId="0" applyNumberFormat="1" applyFont="1"/>
    <xf numFmtId="165" fontId="5" fillId="0" borderId="1" xfId="0" applyNumberFormat="1" applyFont="1" applyBorder="1"/>
    <xf numFmtId="164" fontId="3" fillId="0" borderId="2" xfId="0" applyFont="1" applyBorder="1" applyAlignment="1">
      <alignment horizontal="center"/>
    </xf>
    <xf numFmtId="3" fontId="2" fillId="0" borderId="3" xfId="0" applyNumberFormat="1" applyFont="1" applyBorder="1"/>
    <xf numFmtId="165" fontId="2" fillId="0" borderId="3" xfId="0" applyNumberFormat="1" applyFont="1" applyBorder="1"/>
    <xf numFmtId="3" fontId="2" fillId="0" borderId="1" xfId="0" applyNumberFormat="1" applyFont="1" applyBorder="1"/>
    <xf numFmtId="3" fontId="3" fillId="0" borderId="3" xfId="0" applyNumberFormat="1" applyFont="1" applyBorder="1" applyAlignment="1">
      <alignment horizontal="right"/>
    </xf>
    <xf numFmtId="164" fontId="3" fillId="0" borderId="2" xfId="0" applyFont="1" applyBorder="1" applyAlignment="1">
      <alignment horizontal="left"/>
    </xf>
    <xf numFmtId="164" fontId="2" fillId="0" borderId="0" xfId="0" applyFont="1"/>
    <xf numFmtId="164" fontId="5" fillId="0" borderId="2" xfId="0" applyFont="1" applyBorder="1"/>
    <xf numFmtId="164" fontId="3" fillId="0" borderId="3" xfId="0" applyFont="1" applyBorder="1"/>
    <xf numFmtId="164" fontId="3" fillId="0" borderId="1" xfId="0" applyFont="1" applyBorder="1"/>
    <xf numFmtId="164" fontId="2" fillId="0" borderId="6" xfId="0" applyFont="1" applyBorder="1"/>
    <xf numFmtId="164" fontId="2" fillId="0" borderId="11" xfId="0" applyFont="1" applyBorder="1"/>
    <xf numFmtId="164" fontId="2" fillId="0" borderId="5" xfId="0" applyFont="1" applyBorder="1"/>
    <xf numFmtId="164" fontId="4" fillId="0" borderId="0" xfId="0" applyFont="1" applyBorder="1"/>
    <xf numFmtId="164" fontId="5" fillId="0" borderId="2" xfId="0" applyFont="1" applyBorder="1" applyAlignment="1">
      <alignment horizontal="left"/>
    </xf>
    <xf numFmtId="3" fontId="6" fillId="0" borderId="0" xfId="0" applyNumberFormat="1" applyFont="1"/>
    <xf numFmtId="164" fontId="6" fillId="0" borderId="0" xfId="0" applyFont="1"/>
    <xf numFmtId="164" fontId="5" fillId="2" borderId="2" xfId="0" applyFont="1" applyFill="1" applyBorder="1" applyAlignment="1">
      <alignment horizontal="center" wrapText="1"/>
    </xf>
    <xf numFmtId="164" fontId="5" fillId="2" borderId="3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6" fontId="2" fillId="0" borderId="11" xfId="0" applyNumberFormat="1" applyFont="1" applyBorder="1"/>
    <xf numFmtId="3" fontId="5" fillId="0" borderId="3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4" fillId="0" borderId="0" xfId="0" applyNumberFormat="1" applyFont="1" applyBorder="1"/>
    <xf numFmtId="3" fontId="6" fillId="0" borderId="0" xfId="0" applyNumberFormat="1" applyFont="1" applyBorder="1"/>
    <xf numFmtId="3" fontId="2" fillId="0" borderId="3" xfId="0" applyNumberFormat="1" applyFont="1" applyBorder="1" applyAlignment="1">
      <alignment horizontal="right"/>
    </xf>
    <xf numFmtId="164" fontId="2" fillId="0" borderId="3" xfId="0" applyFont="1" applyBorder="1" applyAlignment="1">
      <alignment wrapText="1"/>
    </xf>
    <xf numFmtId="164" fontId="2" fillId="0" borderId="3" xfId="0" applyFont="1" applyBorder="1" applyAlignment="1">
      <alignment horizontal="right" wrapText="1"/>
    </xf>
    <xf numFmtId="3" fontId="2" fillId="0" borderId="1" xfId="0" applyNumberFormat="1" applyFont="1" applyBorder="1" applyAlignment="1">
      <alignment wrapText="1"/>
    </xf>
    <xf numFmtId="164" fontId="5" fillId="0" borderId="3" xfId="0" applyFont="1" applyBorder="1" applyAlignment="1">
      <alignment wrapText="1"/>
    </xf>
    <xf numFmtId="164" fontId="5" fillId="0" borderId="1" xfId="0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164" fontId="7" fillId="4" borderId="2" xfId="0" applyFont="1" applyFill="1" applyBorder="1" applyAlignment="1">
      <alignment horizontal="left"/>
    </xf>
    <xf numFmtId="164" fontId="1" fillId="0" borderId="0" xfId="0" applyFont="1" applyAlignment="1">
      <alignment horizontal="centerContinuous"/>
    </xf>
    <xf numFmtId="164" fontId="2" fillId="0" borderId="0" xfId="0" applyFont="1" applyAlignment="1">
      <alignment horizontal="left"/>
    </xf>
    <xf numFmtId="165" fontId="8" fillId="0" borderId="3" xfId="0" applyNumberFormat="1" applyFont="1" applyBorder="1"/>
    <xf numFmtId="164" fontId="2" fillId="0" borderId="0" xfId="0" applyFont="1" applyBorder="1"/>
    <xf numFmtId="3" fontId="2" fillId="0" borderId="0" xfId="0" applyNumberFormat="1" applyFont="1" applyBorder="1" applyAlignment="1">
      <alignment wrapText="1"/>
    </xf>
    <xf numFmtId="165" fontId="8" fillId="0" borderId="0" xfId="0" applyNumberFormat="1" applyFont="1" applyBorder="1"/>
    <xf numFmtId="164" fontId="5" fillId="0" borderId="0" xfId="0" applyFont="1" applyAlignment="1">
      <alignment horizontal="left"/>
    </xf>
    <xf numFmtId="3" fontId="5" fillId="0" borderId="3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164" fontId="7" fillId="4" borderId="2" xfId="0" applyFont="1" applyFill="1" applyBorder="1" applyAlignment="1"/>
    <xf numFmtId="164" fontId="5" fillId="5" borderId="2" xfId="0" applyFont="1" applyFill="1" applyBorder="1" applyAlignment="1">
      <alignment horizontal="center"/>
    </xf>
    <xf numFmtId="3" fontId="5" fillId="5" borderId="3" xfId="0" applyNumberFormat="1" applyFont="1" applyFill="1" applyBorder="1"/>
    <xf numFmtId="165" fontId="5" fillId="5" borderId="3" xfId="0" applyNumberFormat="1" applyFont="1" applyFill="1" applyBorder="1"/>
    <xf numFmtId="3" fontId="5" fillId="5" borderId="1" xfId="0" applyNumberFormat="1" applyFont="1" applyFill="1" applyBorder="1"/>
    <xf numFmtId="164" fontId="1" fillId="5" borderId="0" xfId="0" applyFont="1" applyFill="1" applyAlignment="1">
      <alignment horizontal="centerContinuous"/>
    </xf>
    <xf numFmtId="164" fontId="5" fillId="5" borderId="3" xfId="0" applyFont="1" applyFill="1" applyBorder="1" applyAlignment="1">
      <alignment wrapText="1"/>
    </xf>
    <xf numFmtId="164" fontId="5" fillId="5" borderId="1" xfId="0" applyFont="1" applyFill="1" applyBorder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165" fontId="5" fillId="0" borderId="3" xfId="0" applyNumberFormat="1" applyFont="1" applyFill="1" applyBorder="1"/>
    <xf numFmtId="165" fontId="8" fillId="0" borderId="3" xfId="0" applyNumberFormat="1" applyFont="1" applyFill="1" applyBorder="1"/>
    <xf numFmtId="165" fontId="2" fillId="0" borderId="3" xfId="0" applyNumberFormat="1" applyFont="1" applyFill="1" applyBorder="1"/>
    <xf numFmtId="164" fontId="1" fillId="3" borderId="0" xfId="0" applyFont="1" applyFill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5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9"/>
  <sheetViews>
    <sheetView workbookViewId="0">
      <selection activeCell="B20" sqref="B20:D20"/>
    </sheetView>
  </sheetViews>
  <sheetFormatPr baseColWidth="10" defaultRowHeight="15" x14ac:dyDescent="0.2"/>
  <cols>
    <col min="1" max="1" width="28.88671875" customWidth="1"/>
  </cols>
  <sheetData>
    <row r="3" spans="1:4" x14ac:dyDescent="0.2">
      <c r="B3" t="s">
        <v>0</v>
      </c>
      <c r="C3" t="s">
        <v>1</v>
      </c>
    </row>
    <row r="5" spans="1:4" x14ac:dyDescent="0.2">
      <c r="A5" t="s">
        <v>7</v>
      </c>
      <c r="B5" t="e">
        <f>#REF!</f>
        <v>#REF!</v>
      </c>
      <c r="C5" t="e">
        <f>#REF!</f>
        <v>#REF!</v>
      </c>
    </row>
    <row r="6" spans="1:4" x14ac:dyDescent="0.2">
      <c r="A6" t="s">
        <v>8</v>
      </c>
      <c r="B6" t="e">
        <f>#REF!</f>
        <v>#REF!</v>
      </c>
      <c r="C6" s="2" t="e">
        <f>#REF!</f>
        <v>#REF!</v>
      </c>
    </row>
    <row r="7" spans="1:4" x14ac:dyDescent="0.2">
      <c r="A7" s="1" t="s">
        <v>5</v>
      </c>
      <c r="B7" t="e">
        <f>+#REF!</f>
        <v>#REF!</v>
      </c>
      <c r="C7" t="e">
        <f>+#REF!</f>
        <v>#REF!</v>
      </c>
    </row>
    <row r="8" spans="1:4" x14ac:dyDescent="0.2">
      <c r="A8" s="1" t="s">
        <v>9</v>
      </c>
      <c r="B8" t="e">
        <f>+#REF!</f>
        <v>#REF!</v>
      </c>
      <c r="C8" t="e">
        <f>+#REF!</f>
        <v>#REF!</v>
      </c>
    </row>
    <row r="9" spans="1:4" x14ac:dyDescent="0.2">
      <c r="B9" t="e">
        <f>SUM(B5:B8)</f>
        <v>#REF!</v>
      </c>
      <c r="C9" t="e">
        <f>SUM(C5:C8)</f>
        <v>#REF!</v>
      </c>
      <c r="D9" t="e">
        <f>SUM(B9:C9)</f>
        <v>#REF!</v>
      </c>
    </row>
  </sheetData>
  <phoneticPr fontId="0" type="noConversion"/>
  <printOptions gridLines="1" gridLinesSet="0"/>
  <pageMargins left="0.75" right="0.75" top="1" bottom="1" header="0.511811024" footer="0.511811024"/>
  <pageSetup paperSize="9" orientation="portrait" r:id="rId1"/>
  <headerFooter alignWithMargins="0">
    <oddHeader>&amp;A</oddHead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97A08-FBF3-4842-B117-9F090DF3F47B}">
  <dimension ref="A1:I95"/>
  <sheetViews>
    <sheetView showGridLines="0" tabSelected="1" workbookViewId="0">
      <selection activeCell="B9" sqref="B9"/>
    </sheetView>
  </sheetViews>
  <sheetFormatPr baseColWidth="10" defaultRowHeight="14.25" x14ac:dyDescent="0.2"/>
  <cols>
    <col min="1" max="1" width="51.5546875" style="4" customWidth="1"/>
    <col min="2" max="2" width="7" style="4" customWidth="1"/>
    <col min="3" max="16384" width="11.5546875" style="4"/>
  </cols>
  <sheetData>
    <row r="1" spans="1:7" ht="16.5" customHeight="1" x14ac:dyDescent="0.25">
      <c r="A1" s="74" t="s">
        <v>52</v>
      </c>
      <c r="B1" s="74"/>
      <c r="C1" s="74"/>
      <c r="D1" s="74"/>
      <c r="E1" s="74"/>
    </row>
    <row r="2" spans="1:7" ht="16.5" customHeight="1" x14ac:dyDescent="0.25">
      <c r="A2" s="74" t="s">
        <v>53</v>
      </c>
      <c r="B2" s="74"/>
      <c r="C2" s="74"/>
      <c r="D2" s="74"/>
      <c r="E2" s="74"/>
    </row>
    <row r="3" spans="1:7" ht="16.5" customHeight="1" x14ac:dyDescent="0.25">
      <c r="A3" s="74" t="s">
        <v>46</v>
      </c>
      <c r="B3" s="74"/>
      <c r="C3" s="74"/>
      <c r="D3" s="74"/>
      <c r="E3" s="74"/>
    </row>
    <row r="4" spans="1:7" ht="16.5" customHeight="1" thickBot="1" x14ac:dyDescent="0.25">
      <c r="A4" s="5"/>
      <c r="B4" s="5"/>
      <c r="C4" s="5"/>
      <c r="D4" s="5"/>
      <c r="E4" s="5"/>
    </row>
    <row r="5" spans="1:7" ht="19.5" customHeight="1" thickTop="1" x14ac:dyDescent="0.25">
      <c r="A5" s="6"/>
      <c r="B5" s="7"/>
      <c r="C5" s="7"/>
      <c r="D5" s="75" t="s">
        <v>4</v>
      </c>
      <c r="E5" s="76"/>
    </row>
    <row r="6" spans="1:7" ht="19.5" customHeight="1" x14ac:dyDescent="0.25">
      <c r="A6" s="36" t="s">
        <v>37</v>
      </c>
      <c r="B6" s="37" t="s">
        <v>3</v>
      </c>
      <c r="C6" s="37" t="s">
        <v>10</v>
      </c>
      <c r="D6" s="37" t="s">
        <v>14</v>
      </c>
      <c r="E6" s="38" t="s">
        <v>15</v>
      </c>
    </row>
    <row r="7" spans="1:7" ht="15.75" customHeight="1" thickBot="1" x14ac:dyDescent="0.25">
      <c r="A7" s="8"/>
      <c r="B7" s="9"/>
      <c r="C7" s="9"/>
      <c r="D7" s="9"/>
      <c r="E7" s="10"/>
    </row>
    <row r="8" spans="1:7" ht="16.5" customHeight="1" x14ac:dyDescent="0.2">
      <c r="A8" s="3"/>
      <c r="B8" s="11"/>
      <c r="C8" s="11"/>
      <c r="D8" s="11"/>
      <c r="E8" s="12"/>
    </row>
    <row r="9" spans="1:7" ht="16.5" customHeight="1" x14ac:dyDescent="0.25">
      <c r="A9" s="63" t="s">
        <v>16</v>
      </c>
      <c r="B9" s="64">
        <v>3006</v>
      </c>
      <c r="C9" s="65">
        <v>100</v>
      </c>
      <c r="D9" s="64">
        <v>822</v>
      </c>
      <c r="E9" s="66">
        <v>2184</v>
      </c>
      <c r="F9" s="32"/>
      <c r="G9" s="17"/>
    </row>
    <row r="10" spans="1:7" ht="16.5" customHeight="1" x14ac:dyDescent="0.25">
      <c r="A10" s="13"/>
      <c r="B10" s="14"/>
      <c r="C10" s="71"/>
      <c r="D10" s="14"/>
      <c r="E10" s="16"/>
      <c r="F10" s="32"/>
      <c r="G10" s="17"/>
    </row>
    <row r="11" spans="1:7" ht="15.75" x14ac:dyDescent="0.25">
      <c r="A11" s="13" t="s">
        <v>10</v>
      </c>
      <c r="B11" s="15"/>
      <c r="C11" s="71"/>
      <c r="D11" s="15"/>
      <c r="E11" s="18"/>
      <c r="F11" s="32"/>
    </row>
    <row r="12" spans="1:7" ht="15.75" x14ac:dyDescent="0.25">
      <c r="A12" s="13"/>
      <c r="B12" s="15"/>
      <c r="C12" s="71"/>
      <c r="D12" s="15"/>
      <c r="E12" s="18"/>
      <c r="F12" s="32"/>
    </row>
    <row r="13" spans="1:7" ht="15.75" x14ac:dyDescent="0.25">
      <c r="A13" s="67" t="s">
        <v>5</v>
      </c>
      <c r="B13" s="64">
        <v>108</v>
      </c>
      <c r="C13" s="65">
        <v>3.5928143712574849</v>
      </c>
      <c r="D13" s="64">
        <v>33</v>
      </c>
      <c r="E13" s="66">
        <v>75</v>
      </c>
      <c r="F13" s="32"/>
    </row>
    <row r="14" spans="1:7" ht="15.75" x14ac:dyDescent="0.25">
      <c r="A14" s="53"/>
      <c r="B14" s="15"/>
      <c r="C14" s="71"/>
      <c r="D14" s="15"/>
      <c r="E14" s="18"/>
      <c r="F14" s="32"/>
    </row>
    <row r="15" spans="1:7" x14ac:dyDescent="0.2">
      <c r="A15" s="3" t="s">
        <v>23</v>
      </c>
      <c r="B15" s="20">
        <v>108</v>
      </c>
      <c r="C15" s="73">
        <v>3.5928143712574849</v>
      </c>
      <c r="D15" s="20">
        <v>33</v>
      </c>
      <c r="E15" s="22">
        <v>75</v>
      </c>
      <c r="F15" s="32"/>
    </row>
    <row r="16" spans="1:7" ht="15.75" x14ac:dyDescent="0.25">
      <c r="A16" s="3"/>
      <c r="B16" s="20"/>
      <c r="C16" s="71"/>
      <c r="D16" s="20"/>
      <c r="E16" s="22"/>
      <c r="F16" s="32"/>
    </row>
    <row r="17" spans="1:9" ht="15.75" x14ac:dyDescent="0.25">
      <c r="A17" s="63" t="s">
        <v>51</v>
      </c>
      <c r="B17" s="64">
        <v>192</v>
      </c>
      <c r="C17" s="65">
        <v>6.3872255489021947</v>
      </c>
      <c r="D17" s="64">
        <v>66</v>
      </c>
      <c r="E17" s="66">
        <v>126</v>
      </c>
      <c r="F17" s="32"/>
    </row>
    <row r="18" spans="1:9" ht="15.75" x14ac:dyDescent="0.25">
      <c r="A18" s="13"/>
      <c r="B18" s="20"/>
      <c r="C18" s="15"/>
      <c r="D18" s="20"/>
      <c r="E18" s="22"/>
      <c r="F18" s="32"/>
    </row>
    <row r="19" spans="1:9" ht="15.75" x14ac:dyDescent="0.25">
      <c r="A19" s="26" t="s">
        <v>12</v>
      </c>
      <c r="B19" s="14">
        <v>154</v>
      </c>
      <c r="C19" s="71">
        <v>5.1230871590153031</v>
      </c>
      <c r="D19" s="14">
        <v>59</v>
      </c>
      <c r="E19" s="16">
        <v>95</v>
      </c>
      <c r="F19" s="32"/>
    </row>
    <row r="20" spans="1:9" ht="15.75" x14ac:dyDescent="0.25">
      <c r="A20" s="13"/>
      <c r="B20" s="20"/>
      <c r="C20" s="72"/>
      <c r="D20" s="20"/>
      <c r="E20" s="22"/>
      <c r="F20" s="32"/>
    </row>
    <row r="21" spans="1:9" x14ac:dyDescent="0.2">
      <c r="A21" s="3" t="s">
        <v>13</v>
      </c>
      <c r="B21" s="20">
        <v>30</v>
      </c>
      <c r="C21" s="73">
        <v>0.99800399201596801</v>
      </c>
      <c r="D21" s="20">
        <v>13</v>
      </c>
      <c r="E21" s="22">
        <v>17</v>
      </c>
      <c r="F21" s="32"/>
    </row>
    <row r="22" spans="1:9" x14ac:dyDescent="0.2">
      <c r="A22" s="3" t="s">
        <v>25</v>
      </c>
      <c r="B22" s="20">
        <v>21</v>
      </c>
      <c r="C22" s="73">
        <v>0.69860279441117767</v>
      </c>
      <c r="D22" s="20">
        <v>2</v>
      </c>
      <c r="E22" s="22">
        <v>19</v>
      </c>
      <c r="F22" s="32"/>
    </row>
    <row r="23" spans="1:9" x14ac:dyDescent="0.2">
      <c r="A23" s="25" t="s">
        <v>42</v>
      </c>
      <c r="B23" s="20">
        <v>39</v>
      </c>
      <c r="C23" s="73">
        <v>1.2974051896207583</v>
      </c>
      <c r="D23" s="20">
        <v>23</v>
      </c>
      <c r="E23" s="22">
        <v>16</v>
      </c>
      <c r="F23" s="32"/>
    </row>
    <row r="24" spans="1:9" x14ac:dyDescent="0.2">
      <c r="A24" s="52" t="s">
        <v>43</v>
      </c>
      <c r="B24" s="20"/>
      <c r="C24" s="73"/>
      <c r="D24" s="20"/>
      <c r="E24" s="22"/>
      <c r="F24" s="32"/>
    </row>
    <row r="25" spans="1:9" x14ac:dyDescent="0.2">
      <c r="A25" s="62" t="s">
        <v>44</v>
      </c>
      <c r="B25" s="20">
        <v>15</v>
      </c>
      <c r="C25" s="73">
        <v>0.49900199600798401</v>
      </c>
      <c r="D25" s="20">
        <v>3</v>
      </c>
      <c r="E25" s="22">
        <v>12</v>
      </c>
      <c r="F25" s="32"/>
    </row>
    <row r="26" spans="1:9" x14ac:dyDescent="0.2">
      <c r="A26" s="3" t="s">
        <v>11</v>
      </c>
      <c r="B26" s="20">
        <v>49</v>
      </c>
      <c r="C26" s="73">
        <v>1.6300731869594145</v>
      </c>
      <c r="D26" s="20">
        <v>18</v>
      </c>
      <c r="E26" s="22">
        <v>31</v>
      </c>
      <c r="F26" s="32"/>
    </row>
    <row r="27" spans="1:9" ht="15" x14ac:dyDescent="0.2">
      <c r="A27" s="3"/>
      <c r="B27" s="20"/>
      <c r="C27" s="72"/>
      <c r="D27" s="20"/>
      <c r="E27" s="22"/>
      <c r="F27" s="32"/>
    </row>
    <row r="28" spans="1:9" ht="15.75" x14ac:dyDescent="0.25">
      <c r="A28" s="33" t="s">
        <v>18</v>
      </c>
      <c r="B28" s="14">
        <v>38</v>
      </c>
      <c r="C28" s="71">
        <v>1.2641383898868928</v>
      </c>
      <c r="D28" s="14">
        <v>7</v>
      </c>
      <c r="E28" s="16">
        <v>31</v>
      </c>
      <c r="F28" s="32"/>
    </row>
    <row r="29" spans="1:9" ht="15.75" x14ac:dyDescent="0.25">
      <c r="A29" s="24"/>
      <c r="B29" s="20"/>
      <c r="C29" s="72"/>
      <c r="D29" s="20"/>
      <c r="E29" s="22"/>
      <c r="F29" s="32"/>
    </row>
    <row r="30" spans="1:9" x14ac:dyDescent="0.2">
      <c r="A30" s="3" t="s">
        <v>19</v>
      </c>
      <c r="B30" s="20">
        <v>38</v>
      </c>
      <c r="C30" s="73">
        <v>1.2641383898868928</v>
      </c>
      <c r="D30" s="20">
        <v>7</v>
      </c>
      <c r="E30" s="22">
        <v>31</v>
      </c>
      <c r="F30" s="32"/>
    </row>
    <row r="31" spans="1:9" ht="15.75" x14ac:dyDescent="0.25">
      <c r="A31" s="3"/>
      <c r="B31" s="20"/>
      <c r="C31" s="15"/>
      <c r="D31" s="20"/>
      <c r="E31" s="22"/>
      <c r="F31" s="32"/>
    </row>
    <row r="32" spans="1:9" ht="16.5" customHeight="1" x14ac:dyDescent="0.25">
      <c r="A32" s="63" t="s">
        <v>21</v>
      </c>
      <c r="B32" s="64">
        <v>2653</v>
      </c>
      <c r="C32" s="65">
        <v>88.256819693945445</v>
      </c>
      <c r="D32" s="64">
        <v>710</v>
      </c>
      <c r="E32" s="66">
        <v>1943</v>
      </c>
      <c r="F32" s="43"/>
      <c r="G32" s="17"/>
      <c r="I32" s="17"/>
    </row>
    <row r="33" spans="1:7" ht="15.75" x14ac:dyDescent="0.25">
      <c r="A33" s="3"/>
      <c r="B33" s="20"/>
      <c r="C33" s="15"/>
      <c r="D33" s="20"/>
      <c r="E33" s="22"/>
      <c r="F33" s="43"/>
      <c r="G33" s="17"/>
    </row>
    <row r="34" spans="1:7" s="35" customFormat="1" ht="15.75" x14ac:dyDescent="0.25">
      <c r="A34" s="26" t="s">
        <v>12</v>
      </c>
      <c r="B34" s="14">
        <v>1095</v>
      </c>
      <c r="C34" s="71">
        <v>36.427145708582835</v>
      </c>
      <c r="D34" s="14">
        <v>336</v>
      </c>
      <c r="E34" s="16">
        <v>759</v>
      </c>
      <c r="F34" s="44"/>
      <c r="G34" s="34"/>
    </row>
    <row r="35" spans="1:7" ht="15.75" x14ac:dyDescent="0.25">
      <c r="A35" s="3"/>
      <c r="B35" s="20"/>
      <c r="C35" s="15"/>
      <c r="D35" s="20"/>
      <c r="E35" s="22"/>
      <c r="F35" s="43"/>
    </row>
    <row r="36" spans="1:7" x14ac:dyDescent="0.2">
      <c r="A36" s="3" t="s">
        <v>20</v>
      </c>
      <c r="B36" s="20">
        <v>283</v>
      </c>
      <c r="C36" s="73">
        <v>9.4145043246839659</v>
      </c>
      <c r="D36" s="20">
        <v>69</v>
      </c>
      <c r="E36" s="22">
        <v>214</v>
      </c>
      <c r="F36" s="43"/>
    </row>
    <row r="37" spans="1:7" x14ac:dyDescent="0.2">
      <c r="A37" s="3" t="s">
        <v>22</v>
      </c>
      <c r="B37" s="20">
        <v>146</v>
      </c>
      <c r="C37" s="73">
        <v>4.8569527611443775</v>
      </c>
      <c r="D37" s="20">
        <v>42</v>
      </c>
      <c r="E37" s="22">
        <v>104</v>
      </c>
      <c r="F37" s="43"/>
    </row>
    <row r="38" spans="1:7" x14ac:dyDescent="0.2">
      <c r="A38" s="3" t="s">
        <v>27</v>
      </c>
      <c r="B38" s="20">
        <v>16</v>
      </c>
      <c r="C38" s="73">
        <v>0.5322687957418496</v>
      </c>
      <c r="D38" s="20">
        <v>12</v>
      </c>
      <c r="E38" s="22">
        <v>4</v>
      </c>
      <c r="F38" s="43"/>
    </row>
    <row r="39" spans="1:7" x14ac:dyDescent="0.2">
      <c r="A39" s="3" t="s">
        <v>23</v>
      </c>
      <c r="B39" s="20">
        <v>172</v>
      </c>
      <c r="C39" s="73">
        <v>5.7218895542248838</v>
      </c>
      <c r="D39" s="20">
        <v>52</v>
      </c>
      <c r="E39" s="22">
        <v>120</v>
      </c>
      <c r="F39" s="43"/>
    </row>
    <row r="40" spans="1:7" x14ac:dyDescent="0.2">
      <c r="A40" s="3" t="s">
        <v>13</v>
      </c>
      <c r="B40" s="20">
        <v>53</v>
      </c>
      <c r="C40" s="73">
        <v>1.7631403858948771</v>
      </c>
      <c r="D40" s="20">
        <v>14</v>
      </c>
      <c r="E40" s="22">
        <v>39</v>
      </c>
      <c r="F40" s="43"/>
    </row>
    <row r="41" spans="1:7" x14ac:dyDescent="0.2">
      <c r="A41" s="3" t="s">
        <v>38</v>
      </c>
      <c r="B41" s="20">
        <v>34</v>
      </c>
      <c r="C41" s="73">
        <v>1.1310711909514306</v>
      </c>
      <c r="D41" s="20">
        <v>13</v>
      </c>
      <c r="E41" s="22">
        <v>21</v>
      </c>
      <c r="F41" s="43"/>
    </row>
    <row r="42" spans="1:7" x14ac:dyDescent="0.2">
      <c r="A42" s="3" t="s">
        <v>31</v>
      </c>
      <c r="B42" s="20">
        <v>115</v>
      </c>
      <c r="C42" s="73">
        <v>3.8256819693945441</v>
      </c>
      <c r="D42" s="20">
        <v>51</v>
      </c>
      <c r="E42" s="22">
        <v>64</v>
      </c>
      <c r="F42" s="43"/>
    </row>
    <row r="43" spans="1:7" x14ac:dyDescent="0.2">
      <c r="A43" s="3" t="s">
        <v>24</v>
      </c>
      <c r="B43" s="20">
        <v>42</v>
      </c>
      <c r="C43" s="73">
        <v>1.3972055888223553</v>
      </c>
      <c r="D43" s="20">
        <v>24</v>
      </c>
      <c r="E43" s="22">
        <v>18</v>
      </c>
      <c r="F43" s="43"/>
    </row>
    <row r="44" spans="1:7" x14ac:dyDescent="0.2">
      <c r="A44" s="3" t="s">
        <v>41</v>
      </c>
      <c r="B44" s="20">
        <v>11</v>
      </c>
      <c r="C44" s="73">
        <v>0.36593479707252163</v>
      </c>
      <c r="D44" s="20">
        <v>2</v>
      </c>
      <c r="E44" s="22">
        <v>9</v>
      </c>
      <c r="F44" s="43"/>
    </row>
    <row r="45" spans="1:7" x14ac:dyDescent="0.2">
      <c r="A45" s="3" t="s">
        <v>54</v>
      </c>
      <c r="B45" s="20">
        <v>34</v>
      </c>
      <c r="C45" s="73">
        <v>1.1310711909514306</v>
      </c>
      <c r="D45" s="20">
        <v>7</v>
      </c>
      <c r="E45" s="22">
        <v>27</v>
      </c>
      <c r="F45" s="43"/>
    </row>
    <row r="46" spans="1:7" x14ac:dyDescent="0.2">
      <c r="A46" s="3" t="s">
        <v>25</v>
      </c>
      <c r="B46" s="20">
        <v>54</v>
      </c>
      <c r="C46" s="73">
        <v>1.7964071856287425</v>
      </c>
      <c r="D46" s="20">
        <v>18</v>
      </c>
      <c r="E46" s="22">
        <v>36</v>
      </c>
      <c r="F46" s="43"/>
    </row>
    <row r="47" spans="1:7" x14ac:dyDescent="0.2">
      <c r="A47" s="3" t="s">
        <v>39</v>
      </c>
      <c r="B47" s="20">
        <v>23</v>
      </c>
      <c r="C47" s="73">
        <v>0.76513639387890886</v>
      </c>
      <c r="D47" s="45">
        <v>8</v>
      </c>
      <c r="E47" s="22">
        <v>15</v>
      </c>
      <c r="F47" s="43"/>
    </row>
    <row r="48" spans="1:7" x14ac:dyDescent="0.2">
      <c r="A48" s="3" t="s">
        <v>45</v>
      </c>
      <c r="B48" s="20">
        <v>13</v>
      </c>
      <c r="C48" s="73">
        <v>0.43246839654025282</v>
      </c>
      <c r="D48" s="45">
        <v>8</v>
      </c>
      <c r="E48" s="22">
        <v>5</v>
      </c>
      <c r="F48" s="43"/>
    </row>
    <row r="49" spans="1:6" x14ac:dyDescent="0.2">
      <c r="A49" s="3" t="s">
        <v>17</v>
      </c>
      <c r="B49" s="20">
        <v>4</v>
      </c>
      <c r="C49" s="73">
        <v>0.1330671989354624</v>
      </c>
      <c r="D49" s="20">
        <v>1</v>
      </c>
      <c r="E49" s="22">
        <v>3</v>
      </c>
      <c r="F49" s="43"/>
    </row>
    <row r="50" spans="1:6" x14ac:dyDescent="0.2">
      <c r="A50" s="3" t="s">
        <v>26</v>
      </c>
      <c r="B50" s="20">
        <v>75</v>
      </c>
      <c r="C50" s="73">
        <v>2.4950099800399204</v>
      </c>
      <c r="D50" s="20">
        <v>10</v>
      </c>
      <c r="E50" s="22">
        <v>65</v>
      </c>
      <c r="F50" s="43"/>
    </row>
    <row r="51" spans="1:6" x14ac:dyDescent="0.2">
      <c r="A51" s="3" t="s">
        <v>11</v>
      </c>
      <c r="B51" s="20">
        <v>18</v>
      </c>
      <c r="C51" s="73">
        <v>0.5988023952095809</v>
      </c>
      <c r="D51" s="20">
        <v>5</v>
      </c>
      <c r="E51" s="22">
        <v>13</v>
      </c>
      <c r="F51" s="43"/>
    </row>
    <row r="52" spans="1:6" x14ac:dyDescent="0.2">
      <c r="A52" s="3" t="s">
        <v>55</v>
      </c>
      <c r="B52" s="20">
        <v>2</v>
      </c>
      <c r="C52" s="73">
        <v>6.65335994677312E-2</v>
      </c>
      <c r="D52" s="45" t="s">
        <v>6</v>
      </c>
      <c r="E52" s="22">
        <v>2</v>
      </c>
      <c r="F52" s="43"/>
    </row>
    <row r="53" spans="1:6" ht="15" x14ac:dyDescent="0.2">
      <c r="A53" s="3"/>
      <c r="B53" s="20"/>
      <c r="C53" s="55"/>
      <c r="D53" s="45"/>
      <c r="E53" s="22"/>
      <c r="F53" s="43"/>
    </row>
    <row r="54" spans="1:6" ht="15.75" x14ac:dyDescent="0.25">
      <c r="A54" s="26" t="s">
        <v>56</v>
      </c>
      <c r="B54" s="14">
        <v>1</v>
      </c>
      <c r="C54" s="71">
        <v>3.32667997338656E-2</v>
      </c>
      <c r="D54" s="40">
        <v>1</v>
      </c>
      <c r="E54" s="41" t="s">
        <v>6</v>
      </c>
      <c r="F54" s="43"/>
    </row>
    <row r="55" spans="1:6" ht="15.75" x14ac:dyDescent="0.25">
      <c r="A55" s="3"/>
      <c r="B55" s="20"/>
      <c r="C55" s="15"/>
      <c r="D55" s="20"/>
      <c r="E55" s="22"/>
      <c r="F55" s="43"/>
    </row>
    <row r="56" spans="1:6" ht="15.75" customHeight="1" x14ac:dyDescent="0.25">
      <c r="A56" s="33" t="s">
        <v>18</v>
      </c>
      <c r="B56" s="40">
        <v>1535</v>
      </c>
      <c r="C56" s="71">
        <v>51.064537591483692</v>
      </c>
      <c r="D56" s="40">
        <v>368</v>
      </c>
      <c r="E56" s="41">
        <v>1167</v>
      </c>
      <c r="F56" s="32"/>
    </row>
    <row r="57" spans="1:6" ht="15.75" x14ac:dyDescent="0.25">
      <c r="A57" s="24"/>
      <c r="B57" s="23"/>
      <c r="C57" s="15"/>
      <c r="D57" s="23"/>
      <c r="E57" s="42"/>
      <c r="F57" s="32"/>
    </row>
    <row r="58" spans="1:6" x14ac:dyDescent="0.2">
      <c r="A58" s="3" t="s">
        <v>28</v>
      </c>
      <c r="B58" s="20">
        <v>197</v>
      </c>
      <c r="C58" s="73">
        <v>6.5535595475715231</v>
      </c>
      <c r="D58" s="51">
        <v>50</v>
      </c>
      <c r="E58" s="48">
        <v>147</v>
      </c>
      <c r="F58" s="32"/>
    </row>
    <row r="59" spans="1:6" x14ac:dyDescent="0.2">
      <c r="A59" s="3" t="s">
        <v>40</v>
      </c>
      <c r="B59" s="20">
        <v>77</v>
      </c>
      <c r="C59" s="73">
        <v>2.5615435795076515</v>
      </c>
      <c r="D59" s="51">
        <v>33</v>
      </c>
      <c r="E59" s="48">
        <v>44</v>
      </c>
      <c r="F59" s="32"/>
    </row>
    <row r="60" spans="1:6" x14ac:dyDescent="0.2">
      <c r="A60" s="3" t="s">
        <v>47</v>
      </c>
      <c r="B60" s="20">
        <v>24</v>
      </c>
      <c r="C60" s="73">
        <v>0.79840319361277434</v>
      </c>
      <c r="D60" s="51">
        <v>3</v>
      </c>
      <c r="E60" s="48">
        <v>21</v>
      </c>
      <c r="F60" s="32"/>
    </row>
    <row r="61" spans="1:6" x14ac:dyDescent="0.2">
      <c r="A61" s="3" t="s">
        <v>29</v>
      </c>
      <c r="B61" s="20">
        <v>148</v>
      </c>
      <c r="C61" s="73">
        <v>4.9234863606121095</v>
      </c>
      <c r="D61" s="51">
        <v>24</v>
      </c>
      <c r="E61" s="48">
        <v>124</v>
      </c>
      <c r="F61" s="32"/>
    </row>
    <row r="62" spans="1:6" x14ac:dyDescent="0.2">
      <c r="A62" s="3" t="s">
        <v>57</v>
      </c>
      <c r="B62" s="20">
        <v>65</v>
      </c>
      <c r="C62" s="73">
        <v>2.162341982701264</v>
      </c>
      <c r="D62" s="51">
        <v>14</v>
      </c>
      <c r="E62" s="48">
        <v>51</v>
      </c>
      <c r="F62" s="32"/>
    </row>
    <row r="63" spans="1:6" x14ac:dyDescent="0.2">
      <c r="A63" s="3" t="s">
        <v>30</v>
      </c>
      <c r="B63" s="20">
        <v>50</v>
      </c>
      <c r="C63" s="73">
        <v>1.6633399866932801</v>
      </c>
      <c r="D63" s="51">
        <v>13</v>
      </c>
      <c r="E63" s="48">
        <v>37</v>
      </c>
      <c r="F63" s="32"/>
    </row>
    <row r="64" spans="1:6" x14ac:dyDescent="0.2">
      <c r="A64" s="3" t="s">
        <v>32</v>
      </c>
      <c r="B64" s="20">
        <v>182</v>
      </c>
      <c r="C64" s="73">
        <v>6.0545575515635397</v>
      </c>
      <c r="D64" s="51">
        <v>47</v>
      </c>
      <c r="E64" s="48">
        <v>135</v>
      </c>
      <c r="F64" s="32"/>
    </row>
    <row r="65" spans="1:6" x14ac:dyDescent="0.2">
      <c r="A65" s="3" t="s">
        <v>19</v>
      </c>
      <c r="B65" s="20">
        <v>253</v>
      </c>
      <c r="C65" s="73">
        <v>8.4165003326679972</v>
      </c>
      <c r="D65" s="51">
        <v>51</v>
      </c>
      <c r="E65" s="48">
        <v>202</v>
      </c>
      <c r="F65" s="32"/>
    </row>
    <row r="66" spans="1:6" ht="15" x14ac:dyDescent="0.2">
      <c r="A66" s="56"/>
      <c r="B66" s="57"/>
      <c r="C66" s="58"/>
      <c r="D66" s="57"/>
      <c r="E66" s="57"/>
      <c r="F66" s="32"/>
    </row>
    <row r="67" spans="1:6" ht="15.75" x14ac:dyDescent="0.25">
      <c r="A67" s="74" t="s">
        <v>52</v>
      </c>
      <c r="B67" s="74"/>
      <c r="C67" s="74"/>
      <c r="D67" s="74"/>
      <c r="E67" s="74"/>
      <c r="F67" s="32"/>
    </row>
    <row r="68" spans="1:6" ht="15.75" x14ac:dyDescent="0.25">
      <c r="A68" s="74" t="s">
        <v>53</v>
      </c>
      <c r="B68" s="74"/>
      <c r="C68" s="74"/>
      <c r="D68" s="74"/>
      <c r="E68" s="74"/>
      <c r="F68" s="32"/>
    </row>
    <row r="69" spans="1:6" ht="15.75" x14ac:dyDescent="0.25">
      <c r="A69" s="74" t="s">
        <v>46</v>
      </c>
      <c r="B69" s="74"/>
      <c r="C69" s="74"/>
      <c r="D69" s="74"/>
      <c r="E69" s="74"/>
      <c r="F69" s="32"/>
    </row>
    <row r="70" spans="1:6" ht="15.75" x14ac:dyDescent="0.25">
      <c r="A70" s="74" t="s">
        <v>50</v>
      </c>
      <c r="B70" s="74"/>
      <c r="C70" s="74"/>
      <c r="D70" s="74"/>
      <c r="E70" s="74"/>
      <c r="F70" s="32"/>
    </row>
    <row r="71" spans="1:6" ht="15" thickBot="1" x14ac:dyDescent="0.25">
      <c r="A71" s="5"/>
      <c r="B71" s="5"/>
      <c r="C71" s="5"/>
      <c r="D71" s="5"/>
      <c r="E71" s="5"/>
      <c r="F71" s="32"/>
    </row>
    <row r="72" spans="1:6" ht="16.5" thickTop="1" x14ac:dyDescent="0.25">
      <c r="A72" s="6"/>
      <c r="B72" s="7"/>
      <c r="C72" s="7"/>
      <c r="D72" s="75" t="s">
        <v>4</v>
      </c>
      <c r="E72" s="76"/>
      <c r="F72" s="32"/>
    </row>
    <row r="73" spans="1:6" ht="15.75" x14ac:dyDescent="0.25">
      <c r="A73" s="36" t="s">
        <v>37</v>
      </c>
      <c r="B73" s="37" t="s">
        <v>3</v>
      </c>
      <c r="C73" s="37" t="s">
        <v>10</v>
      </c>
      <c r="D73" s="37" t="s">
        <v>14</v>
      </c>
      <c r="E73" s="38" t="s">
        <v>15</v>
      </c>
      <c r="F73" s="32"/>
    </row>
    <row r="74" spans="1:6" ht="15" thickBot="1" x14ac:dyDescent="0.25">
      <c r="A74" s="8"/>
      <c r="B74" s="9"/>
      <c r="C74" s="9"/>
      <c r="D74" s="9"/>
      <c r="E74" s="10"/>
      <c r="F74" s="32"/>
    </row>
    <row r="75" spans="1:6" x14ac:dyDescent="0.2">
      <c r="A75" s="3" t="s">
        <v>33</v>
      </c>
      <c r="B75" s="20">
        <v>260</v>
      </c>
      <c r="C75" s="73">
        <v>8.6493679308050559</v>
      </c>
      <c r="D75" s="51">
        <v>50</v>
      </c>
      <c r="E75" s="48">
        <v>210</v>
      </c>
      <c r="F75" s="32"/>
    </row>
    <row r="76" spans="1:6" x14ac:dyDescent="0.2">
      <c r="A76" s="3" t="s">
        <v>34</v>
      </c>
      <c r="B76" s="20">
        <v>279</v>
      </c>
      <c r="C76" s="73">
        <v>9.2814371257485018</v>
      </c>
      <c r="D76" s="51">
        <v>83</v>
      </c>
      <c r="E76" s="48">
        <v>196</v>
      </c>
      <c r="F76" s="32"/>
    </row>
    <row r="77" spans="1:6" ht="15.75" x14ac:dyDescent="0.25">
      <c r="A77" s="3"/>
      <c r="B77" s="51"/>
      <c r="C77" s="15"/>
      <c r="D77" s="51"/>
      <c r="E77" s="48"/>
      <c r="F77" s="32"/>
    </row>
    <row r="78" spans="1:6" ht="15.75" x14ac:dyDescent="0.25">
      <c r="A78" s="59" t="s">
        <v>48</v>
      </c>
      <c r="B78" s="60">
        <v>22</v>
      </c>
      <c r="C78" s="71">
        <v>0.73186959414504327</v>
      </c>
      <c r="D78" s="60">
        <v>5</v>
      </c>
      <c r="E78" s="61">
        <v>17</v>
      </c>
      <c r="F78" s="32"/>
    </row>
    <row r="79" spans="1:6" ht="15.75" x14ac:dyDescent="0.25">
      <c r="A79" s="59"/>
      <c r="B79" s="60"/>
      <c r="C79" s="15"/>
      <c r="D79" s="60"/>
      <c r="E79" s="61"/>
      <c r="F79" s="32"/>
    </row>
    <row r="80" spans="1:6" x14ac:dyDescent="0.2">
      <c r="A80" s="54" t="s">
        <v>49</v>
      </c>
      <c r="B80" s="20">
        <v>22</v>
      </c>
      <c r="C80" s="73">
        <v>0.73186959414504327</v>
      </c>
      <c r="D80" s="51">
        <v>5</v>
      </c>
      <c r="E80" s="48">
        <v>17</v>
      </c>
      <c r="F80" s="32"/>
    </row>
    <row r="81" spans="1:6" x14ac:dyDescent="0.2">
      <c r="A81" s="3"/>
      <c r="B81" s="20"/>
      <c r="C81" s="21"/>
      <c r="D81" s="20"/>
      <c r="E81" s="22"/>
      <c r="F81" s="32"/>
    </row>
    <row r="82" spans="1:6" x14ac:dyDescent="0.2">
      <c r="A82" s="25"/>
      <c r="B82" s="11"/>
      <c r="C82" s="11"/>
      <c r="D82" s="11"/>
      <c r="E82" s="12"/>
      <c r="F82" s="32"/>
    </row>
    <row r="83" spans="1:6" ht="16.5" customHeight="1" x14ac:dyDescent="0.25">
      <c r="A83" s="63" t="s">
        <v>2</v>
      </c>
      <c r="B83" s="68">
        <v>53</v>
      </c>
      <c r="C83" s="65">
        <v>1.7631403858948771</v>
      </c>
      <c r="D83" s="68">
        <v>13</v>
      </c>
      <c r="E83" s="69">
        <v>40</v>
      </c>
      <c r="F83" s="32"/>
    </row>
    <row r="84" spans="1:6" ht="15.75" x14ac:dyDescent="0.25">
      <c r="A84" s="19"/>
      <c r="B84" s="27"/>
      <c r="C84" s="15"/>
      <c r="D84" s="27"/>
      <c r="E84" s="28"/>
      <c r="F84" s="32"/>
    </row>
    <row r="85" spans="1:6" ht="15.75" x14ac:dyDescent="0.25">
      <c r="A85" s="3"/>
      <c r="B85" s="11"/>
      <c r="C85" s="15"/>
      <c r="D85" s="11"/>
      <c r="E85" s="12"/>
      <c r="F85" s="32"/>
    </row>
    <row r="86" spans="1:6" ht="15.75" x14ac:dyDescent="0.25">
      <c r="A86" s="26" t="s">
        <v>12</v>
      </c>
      <c r="B86" s="49">
        <v>53</v>
      </c>
      <c r="C86" s="71">
        <v>1.7631403858948771</v>
      </c>
      <c r="D86" s="49">
        <v>13</v>
      </c>
      <c r="E86" s="50">
        <v>40</v>
      </c>
      <c r="F86" s="32"/>
    </row>
    <row r="87" spans="1:6" ht="15.75" x14ac:dyDescent="0.25">
      <c r="A87" s="3"/>
      <c r="B87" s="11"/>
      <c r="C87" s="15"/>
      <c r="D87" s="11"/>
      <c r="E87" s="12"/>
      <c r="F87" s="32"/>
    </row>
    <row r="88" spans="1:6" x14ac:dyDescent="0.2">
      <c r="A88" s="25" t="s">
        <v>58</v>
      </c>
      <c r="B88" s="20">
        <v>24</v>
      </c>
      <c r="C88" s="73">
        <v>0.79840319361277434</v>
      </c>
      <c r="D88" s="46">
        <v>6</v>
      </c>
      <c r="E88" s="48">
        <v>18</v>
      </c>
      <c r="F88" s="32"/>
    </row>
    <row r="89" spans="1:6" x14ac:dyDescent="0.2">
      <c r="A89" s="3" t="s">
        <v>31</v>
      </c>
      <c r="B89" s="20">
        <v>1</v>
      </c>
      <c r="C89" s="73">
        <v>3.32667997338656E-2</v>
      </c>
      <c r="D89" s="47" t="s">
        <v>6</v>
      </c>
      <c r="E89" s="70">
        <v>1</v>
      </c>
      <c r="F89" s="32"/>
    </row>
    <row r="90" spans="1:6" x14ac:dyDescent="0.2">
      <c r="A90" s="3" t="s">
        <v>41</v>
      </c>
      <c r="B90" s="20">
        <v>7</v>
      </c>
      <c r="C90" s="73">
        <v>0.23286759813705921</v>
      </c>
      <c r="D90" s="47">
        <v>1</v>
      </c>
      <c r="E90" s="48">
        <v>6</v>
      </c>
      <c r="F90" s="32"/>
    </row>
    <row r="91" spans="1:6" x14ac:dyDescent="0.2">
      <c r="A91" s="3" t="s">
        <v>25</v>
      </c>
      <c r="B91" s="20">
        <v>17</v>
      </c>
      <c r="C91" s="73">
        <v>0.5655355954757153</v>
      </c>
      <c r="D91" s="47">
        <v>3</v>
      </c>
      <c r="E91" s="48">
        <v>14</v>
      </c>
      <c r="F91" s="32"/>
    </row>
    <row r="92" spans="1:6" x14ac:dyDescent="0.2">
      <c r="A92" s="3" t="s">
        <v>39</v>
      </c>
      <c r="B92" s="20">
        <v>4</v>
      </c>
      <c r="C92" s="73">
        <v>0.1330671989354624</v>
      </c>
      <c r="D92" s="46">
        <v>3</v>
      </c>
      <c r="E92" s="48">
        <v>1</v>
      </c>
      <c r="F92" s="32"/>
    </row>
    <row r="93" spans="1:6" x14ac:dyDescent="0.2">
      <c r="A93" s="29"/>
      <c r="B93" s="30"/>
      <c r="C93" s="39"/>
      <c r="D93" s="30"/>
      <c r="E93" s="31"/>
      <c r="F93" s="32"/>
    </row>
    <row r="94" spans="1:6" x14ac:dyDescent="0.2">
      <c r="A94" s="25" t="s">
        <v>35</v>
      </c>
      <c r="B94" s="25"/>
      <c r="C94" s="25"/>
      <c r="D94" s="25"/>
      <c r="E94" s="25"/>
      <c r="F94" s="32"/>
    </row>
    <row r="95" spans="1:6" x14ac:dyDescent="0.2">
      <c r="A95" s="25" t="s">
        <v>36</v>
      </c>
      <c r="B95" s="25"/>
      <c r="C95" s="25"/>
      <c r="D95" s="25"/>
      <c r="E95" s="25"/>
    </row>
  </sheetData>
  <mergeCells count="9">
    <mergeCell ref="A68:E68"/>
    <mergeCell ref="A69:E69"/>
    <mergeCell ref="D72:E72"/>
    <mergeCell ref="A70:E70"/>
    <mergeCell ref="A1:E1"/>
    <mergeCell ref="A2:E2"/>
    <mergeCell ref="A3:E3"/>
    <mergeCell ref="D5:E5"/>
    <mergeCell ref="A67:E67"/>
  </mergeCells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cuadro-15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post-grado segundo sem.95</dc:title>
  <dc:creator>Unidad de Informática</dc:creator>
  <cp:lastModifiedBy>Erick</cp:lastModifiedBy>
  <cp:lastPrinted>2022-06-07T13:32:26Z</cp:lastPrinted>
  <dcterms:created xsi:type="dcterms:W3CDTF">2005-12-02T20:39:27Z</dcterms:created>
  <dcterms:modified xsi:type="dcterms:W3CDTF">2022-06-07T13:38:16Z</dcterms:modified>
</cp:coreProperties>
</file>