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Documentos\BOLETIN-ISEM-22 PAG.WEB\"/>
    </mc:Choice>
  </mc:AlternateContent>
  <xr:revisionPtr revIDLastSave="0" documentId="13_ncr:1_{9666A072-0D3A-485B-8D49-8FF7C3ABFD56}" xr6:coauthVersionLast="47" xr6:coauthVersionMax="47" xr10:uidLastSave="{00000000-0000-0000-0000-000000000000}"/>
  <bookViews>
    <workbookView xWindow="-120" yWindow="-120" windowWidth="29040" windowHeight="15840" tabRatio="599" firstSheet="1" activeTab="1" xr2:uid="{00000000-000D-0000-FFFF-FFFF00000000}"/>
  </bookViews>
  <sheets>
    <sheet name="DATOS" sheetId="3" state="hidden" r:id="rId1"/>
    <sheet name="CUADRO-16" sheetId="9" r:id="rId2"/>
  </sheets>
  <definedNames>
    <definedName name="A_impresión_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B8" i="3"/>
  <c r="C7" i="3"/>
  <c r="C5" i="3"/>
  <c r="C8" i="3"/>
  <c r="B5" i="3"/>
  <c r="B6" i="3"/>
  <c r="C6" i="3"/>
  <c r="C9" i="3"/>
  <c r="B9" i="3"/>
  <c r="D9" i="3" s="1"/>
</calcChain>
</file>

<file path=xl/sharedStrings.xml><?xml version="1.0" encoding="utf-8"?>
<sst xmlns="http://schemas.openxmlformats.org/spreadsheetml/2006/main" count="83" uniqueCount="59">
  <si>
    <t>HOMBRES</t>
  </si>
  <si>
    <t>MUJERES</t>
  </si>
  <si>
    <t>PROGRAMAS DE DOCTORADO</t>
  </si>
  <si>
    <t>Total</t>
  </si>
  <si>
    <t>Sexo</t>
  </si>
  <si>
    <t>CURSOS ESPECIALES</t>
  </si>
  <si>
    <t>-</t>
  </si>
  <si>
    <t xml:space="preserve">PROGRAMAS DE ESPECIALIZACIÓN   </t>
  </si>
  <si>
    <t xml:space="preserve">      PROGRAMAS DE MAESTRÍA</t>
  </si>
  <si>
    <t>DOCTORADO</t>
  </si>
  <si>
    <t>Porcentaje</t>
  </si>
  <si>
    <t>VICERRECTORÍA DE INVESTIGACIÓN Y POSTGRADO</t>
  </si>
  <si>
    <t>CIUDAD UNIVERSITARIA (PANAMÁ)</t>
  </si>
  <si>
    <t>CIENCIAS NATURALES, EXACTAS Y TECNOLOGÍA</t>
  </si>
  <si>
    <t>Hombres</t>
  </si>
  <si>
    <t>Mujeres</t>
  </si>
  <si>
    <t>TOTAL</t>
  </si>
  <si>
    <t>ODONTOLOGÍA</t>
  </si>
  <si>
    <t>CENTROS REGIONALES</t>
  </si>
  <si>
    <t>PANAMÁ OESTE</t>
  </si>
  <si>
    <t>ADMINISTRACIÓN DE EMPRESAS Y CONTABILIDAD</t>
  </si>
  <si>
    <t>PROGRAMAS DE MAESTRÍA</t>
  </si>
  <si>
    <t>ADMINISTRACIÓN PÚBLICA</t>
  </si>
  <si>
    <t>CIENCIAS DE LA EDUCACIÓN</t>
  </si>
  <si>
    <t>ECONOMÍA</t>
  </si>
  <si>
    <t>HUMANIDADES</t>
  </si>
  <si>
    <t>PSICOLOGÍA</t>
  </si>
  <si>
    <t>CIENCIAS AGROPECUARIAS</t>
  </si>
  <si>
    <t>AZUERO</t>
  </si>
  <si>
    <t>COLÓN</t>
  </si>
  <si>
    <t>DERECHO Y CIENCIAS POLÍTICAS</t>
  </si>
  <si>
    <t>PANAMÁ ESTE</t>
  </si>
  <si>
    <t>SAN MIGUELITO</t>
  </si>
  <si>
    <t>VERAGUAS</t>
  </si>
  <si>
    <t>Nota:  El nivel de postgrado se clasifica en Cursos Especiales, Programas de Especialización, Programas de Maestría</t>
  </si>
  <si>
    <t xml:space="preserve">             y Programas de Doctorado.</t>
  </si>
  <si>
    <t>COMUNICACIÓN SOCIAL</t>
  </si>
  <si>
    <t>MEDICINA</t>
  </si>
  <si>
    <t>BOCAS DEL TORO</t>
  </si>
  <si>
    <t>ENFERMERÍA</t>
  </si>
  <si>
    <t xml:space="preserve">Cuadro 16.  MATRÍCULA DE POSTGRADO EN LA UNIVERSIDAD DE PANAMÁ, POR SEXO, SEGÚN </t>
  </si>
  <si>
    <t>INFORMÁTICA ELECTRÓNICA Y COMUNICACIÓN</t>
  </si>
  <si>
    <t>ARQUITECTURA Y  DISEÑO</t>
  </si>
  <si>
    <t>MEDICINA VETERINARIA</t>
  </si>
  <si>
    <t>COCLÉ</t>
  </si>
  <si>
    <t>EXTENSIONES UNIVERSITARIAS</t>
  </si>
  <si>
    <t>AGUADULCE</t>
  </si>
  <si>
    <t>(Conclusión)</t>
  </si>
  <si>
    <t>PROGRAMAS DE ESPECIALIZACIÓN</t>
  </si>
  <si>
    <t>FARMACIA</t>
  </si>
  <si>
    <t>ENFERMERIA</t>
  </si>
  <si>
    <t>INGENIERÍA</t>
  </si>
  <si>
    <t>FACULTAD DE CIENCIAS AGROPECUARIAS SEDE ( CHIRIQUÍ)</t>
  </si>
  <si>
    <t>DARIÉN</t>
  </si>
  <si>
    <t>SONÁ</t>
  </si>
  <si>
    <t>Tipo de Programa, Sede, Unidad Académica</t>
  </si>
  <si>
    <t xml:space="preserve"> AÑO ACADÉMICO 2,022.</t>
  </si>
  <si>
    <t xml:space="preserve">     TIPO DE PROGRAMA, SEDE, UNIDAD ACADÉMICA:PRIMER SEMESTRE; </t>
  </si>
  <si>
    <t xml:space="preserve">     TIPO DE PROGRAMA, SEDE, UNIDAD ACADÉMICA: PRIMER SEMESTRE;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</si>
</sst>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#,##0.0"/>
  </numFmts>
  <fonts count="10" x14ac:knownFonts="1">
    <font>
      <sz val="12"/>
      <name val="Courier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FE2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164" fontId="0" fillId="0" borderId="0"/>
  </cellStyleXfs>
  <cellXfs count="86">
    <xf numFmtId="164" fontId="0" fillId="0" borderId="0" xfId="0"/>
    <xf numFmtId="164" fontId="0" fillId="0" borderId="0" xfId="0" applyAlignment="1">
      <alignment horizontal="right"/>
    </xf>
    <xf numFmtId="3" fontId="0" fillId="0" borderId="0" xfId="0" applyNumberFormat="1"/>
    <xf numFmtId="164" fontId="2" fillId="0" borderId="2" xfId="0" applyFont="1" applyBorder="1"/>
    <xf numFmtId="164" fontId="4" fillId="0" borderId="0" xfId="0" applyFont="1"/>
    <xf numFmtId="164" fontId="2" fillId="0" borderId="7" xfId="0" applyFont="1" applyBorder="1"/>
    <xf numFmtId="164" fontId="2" fillId="0" borderId="3" xfId="0" applyFont="1" applyBorder="1"/>
    <xf numFmtId="164" fontId="2" fillId="0" borderId="1" xfId="0" applyFont="1" applyBorder="1"/>
    <xf numFmtId="164" fontId="5" fillId="0" borderId="2" xfId="0" applyFont="1" applyBorder="1" applyAlignment="1">
      <alignment horizontal="center"/>
    </xf>
    <xf numFmtId="165" fontId="5" fillId="0" borderId="3" xfId="0" applyNumberFormat="1" applyFont="1" applyBorder="1"/>
    <xf numFmtId="3" fontId="4" fillId="0" borderId="0" xfId="0" applyNumberFormat="1" applyFont="1"/>
    <xf numFmtId="165" fontId="5" fillId="0" borderId="1" xfId="0" applyNumberFormat="1" applyFont="1" applyBorder="1"/>
    <xf numFmtId="164" fontId="3" fillId="0" borderId="2" xfId="0" applyFont="1" applyBorder="1" applyAlignment="1">
      <alignment horizontal="center"/>
    </xf>
    <xf numFmtId="3" fontId="2" fillId="0" borderId="3" xfId="0" applyNumberFormat="1" applyFont="1" applyBorder="1"/>
    <xf numFmtId="165" fontId="2" fillId="0" borderId="3" xfId="0" applyNumberFormat="1" applyFont="1" applyBorder="1"/>
    <xf numFmtId="3" fontId="2" fillId="0" borderId="1" xfId="0" applyNumberFormat="1" applyFont="1" applyBorder="1"/>
    <xf numFmtId="3" fontId="3" fillId="0" borderId="3" xfId="0" applyNumberFormat="1" applyFont="1" applyBorder="1" applyAlignment="1">
      <alignment horizontal="right"/>
    </xf>
    <xf numFmtId="164" fontId="3" fillId="0" borderId="2" xfId="0" applyFont="1" applyBorder="1" applyAlignment="1">
      <alignment horizontal="left"/>
    </xf>
    <xf numFmtId="164" fontId="2" fillId="0" borderId="0" xfId="0" applyFont="1"/>
    <xf numFmtId="164" fontId="3" fillId="0" borderId="3" xfId="0" applyFont="1" applyBorder="1"/>
    <xf numFmtId="164" fontId="3" fillId="0" borderId="1" xfId="0" applyFont="1" applyBorder="1"/>
    <xf numFmtId="164" fontId="2" fillId="0" borderId="6" xfId="0" applyFont="1" applyBorder="1"/>
    <xf numFmtId="164" fontId="2" fillId="0" borderId="11" xfId="0" applyFont="1" applyBorder="1"/>
    <xf numFmtId="164" fontId="2" fillId="0" borderId="5" xfId="0" applyFont="1" applyBorder="1"/>
    <xf numFmtId="3" fontId="3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164" fontId="2" fillId="0" borderId="3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164" fontId="2" fillId="0" borderId="0" xfId="0" applyFont="1" applyAlignment="1">
      <alignment horizontal="left"/>
    </xf>
    <xf numFmtId="164" fontId="2" fillId="0" borderId="12" xfId="0" applyFont="1" applyBorder="1"/>
    <xf numFmtId="165" fontId="3" fillId="0" borderId="3" xfId="0" applyNumberFormat="1" applyFont="1" applyBorder="1"/>
    <xf numFmtId="165" fontId="3" fillId="0" borderId="3" xfId="0" applyNumberFormat="1" applyFont="1" applyBorder="1" applyAlignment="1">
      <alignment horizontal="right"/>
    </xf>
    <xf numFmtId="164" fontId="3" fillId="0" borderId="2" xfId="0" applyFont="1" applyBorder="1"/>
    <xf numFmtId="164" fontId="4" fillId="0" borderId="3" xfId="0" applyFont="1" applyBorder="1"/>
    <xf numFmtId="3" fontId="7" fillId="0" borderId="3" xfId="0" applyNumberFormat="1" applyFont="1" applyBorder="1"/>
    <xf numFmtId="164" fontId="6" fillId="3" borderId="0" xfId="0" applyFont="1" applyFill="1" applyAlignment="1">
      <alignment horizontal="left"/>
    </xf>
    <xf numFmtId="164" fontId="3" fillId="0" borderId="0" xfId="0" applyFont="1" applyAlignment="1">
      <alignment horizontal="left"/>
    </xf>
    <xf numFmtId="164" fontId="2" fillId="0" borderId="13" xfId="0" applyFont="1" applyBorder="1"/>
    <xf numFmtId="164" fontId="2" fillId="0" borderId="14" xfId="0" applyFont="1" applyBorder="1"/>
    <xf numFmtId="3" fontId="2" fillId="0" borderId="0" xfId="0" applyNumberFormat="1" applyFont="1"/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165" fontId="5" fillId="0" borderId="3" xfId="0" applyNumberFormat="1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164" fontId="4" fillId="0" borderId="3" xfId="0" applyFont="1" applyBorder="1" applyAlignment="1">
      <alignment wrapText="1"/>
    </xf>
    <xf numFmtId="164" fontId="4" fillId="0" borderId="1" xfId="0" applyFont="1" applyBorder="1" applyAlignment="1">
      <alignment wrapText="1"/>
    </xf>
    <xf numFmtId="164" fontId="2" fillId="0" borderId="1" xfId="0" applyFont="1" applyBorder="1" applyAlignment="1">
      <alignment wrapText="1"/>
    </xf>
    <xf numFmtId="164" fontId="4" fillId="0" borderId="3" xfId="0" applyFont="1" applyBorder="1" applyAlignment="1">
      <alignment horizontal="right" wrapText="1"/>
    </xf>
    <xf numFmtId="164" fontId="5" fillId="5" borderId="2" xfId="0" applyFont="1" applyFill="1" applyBorder="1" applyAlignment="1">
      <alignment horizontal="center"/>
    </xf>
    <xf numFmtId="3" fontId="3" fillId="5" borderId="3" xfId="0" applyNumberFormat="1" applyFont="1" applyFill="1" applyBorder="1"/>
    <xf numFmtId="165" fontId="3" fillId="5" borderId="3" xfId="0" applyNumberFormat="1" applyFont="1" applyFill="1" applyBorder="1"/>
    <xf numFmtId="3" fontId="3" fillId="5" borderId="1" xfId="0" applyNumberFormat="1" applyFont="1" applyFill="1" applyBorder="1"/>
    <xf numFmtId="164" fontId="1" fillId="5" borderId="0" xfId="0" applyFont="1" applyFill="1" applyAlignment="1">
      <alignment horizontal="centerContinuous"/>
    </xf>
    <xf numFmtId="3" fontId="3" fillId="5" borderId="3" xfId="0" applyNumberFormat="1" applyFont="1" applyFill="1" applyBorder="1" applyAlignment="1">
      <alignment wrapText="1"/>
    </xf>
    <xf numFmtId="165" fontId="3" fillId="5" borderId="3" xfId="0" applyNumberFormat="1" applyFont="1" applyFill="1" applyBorder="1" applyAlignment="1">
      <alignment wrapText="1"/>
    </xf>
    <xf numFmtId="3" fontId="3" fillId="5" borderId="1" xfId="0" applyNumberFormat="1" applyFont="1" applyFill="1" applyBorder="1" applyAlignment="1">
      <alignment wrapText="1"/>
    </xf>
    <xf numFmtId="164" fontId="3" fillId="5" borderId="2" xfId="0" applyFont="1" applyFill="1" applyBorder="1"/>
    <xf numFmtId="164" fontId="9" fillId="5" borderId="3" xfId="0" applyFont="1" applyFill="1" applyBorder="1" applyAlignment="1">
      <alignment wrapText="1"/>
    </xf>
    <xf numFmtId="164" fontId="9" fillId="5" borderId="1" xfId="0" applyFont="1" applyFill="1" applyBorder="1" applyAlignment="1">
      <alignment wrapText="1"/>
    </xf>
    <xf numFmtId="164" fontId="5" fillId="5" borderId="3" xfId="0" applyFont="1" applyFill="1" applyBorder="1" applyAlignment="1">
      <alignment wrapText="1"/>
    </xf>
    <xf numFmtId="164" fontId="5" fillId="5" borderId="1" xfId="0" applyFont="1" applyFill="1" applyBorder="1" applyAlignment="1">
      <alignment wrapText="1"/>
    </xf>
    <xf numFmtId="3" fontId="3" fillId="0" borderId="3" xfId="0" applyNumberFormat="1" applyFont="1" applyBorder="1"/>
    <xf numFmtId="3" fontId="3" fillId="0" borderId="1" xfId="0" applyNumberFormat="1" applyFont="1" applyBorder="1"/>
    <xf numFmtId="165" fontId="3" fillId="0" borderId="1" xfId="0" applyNumberFormat="1" applyFont="1" applyBorder="1"/>
    <xf numFmtId="3" fontId="3" fillId="0" borderId="3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4" fontId="3" fillId="0" borderId="3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8" fillId="2" borderId="0" xfId="0" applyFont="1" applyFill="1" applyAlignment="1">
      <alignment horizontal="center"/>
    </xf>
    <xf numFmtId="164" fontId="3" fillId="4" borderId="5" xfId="0" applyFont="1" applyFill="1" applyBorder="1" applyAlignment="1">
      <alignment horizontal="center"/>
    </xf>
    <xf numFmtId="164" fontId="3" fillId="4" borderId="4" xfId="0" applyFont="1" applyFill="1" applyBorder="1" applyAlignment="1">
      <alignment horizontal="center"/>
    </xf>
    <xf numFmtId="164" fontId="3" fillId="4" borderId="15" xfId="0" applyFont="1" applyFill="1" applyBorder="1" applyAlignment="1">
      <alignment horizontal="center" vertical="center"/>
    </xf>
    <xf numFmtId="164" fontId="3" fillId="4" borderId="2" xfId="0" applyFont="1" applyFill="1" applyBorder="1" applyAlignment="1">
      <alignment horizontal="center" vertical="center"/>
    </xf>
    <xf numFmtId="164" fontId="3" fillId="4" borderId="8" xfId="0" applyFont="1" applyFill="1" applyBorder="1" applyAlignment="1">
      <alignment horizontal="center" vertical="center"/>
    </xf>
    <xf numFmtId="164" fontId="3" fillId="4" borderId="16" xfId="0" applyFont="1" applyFill="1" applyBorder="1" applyAlignment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4" fontId="3" fillId="4" borderId="9" xfId="0" applyFont="1" applyFill="1" applyBorder="1" applyAlignment="1">
      <alignment horizontal="center" vertical="center" wrapText="1"/>
    </xf>
    <xf numFmtId="164" fontId="3" fillId="4" borderId="17" xfId="0" applyFont="1" applyFill="1" applyBorder="1" applyAlignment="1">
      <alignment horizontal="center" vertical="center" wrapText="1"/>
    </xf>
    <xf numFmtId="164" fontId="3" fillId="4" borderId="18" xfId="0" applyFont="1" applyFill="1" applyBorder="1" applyAlignment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5" xfId="0" applyFont="1" applyFill="1" applyBorder="1" applyAlignment="1">
      <alignment horizontal="center" vertical="center"/>
    </xf>
    <xf numFmtId="164" fontId="3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FE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9"/>
  <sheetViews>
    <sheetView workbookViewId="0">
      <selection activeCell="B20" sqref="B20:D20"/>
    </sheetView>
  </sheetViews>
  <sheetFormatPr baseColWidth="10" defaultRowHeight="15" x14ac:dyDescent="0.2"/>
  <cols>
    <col min="1" max="1" width="28.88671875" customWidth="1"/>
  </cols>
  <sheetData>
    <row r="3" spans="1:4" x14ac:dyDescent="0.2">
      <c r="B3" t="s">
        <v>0</v>
      </c>
      <c r="C3" t="s">
        <v>1</v>
      </c>
    </row>
    <row r="5" spans="1:4" x14ac:dyDescent="0.2">
      <c r="A5" t="s">
        <v>7</v>
      </c>
      <c r="B5" t="e">
        <f>#REF!</f>
        <v>#REF!</v>
      </c>
      <c r="C5" t="e">
        <f>#REF!</f>
        <v>#REF!</v>
      </c>
    </row>
    <row r="6" spans="1:4" x14ac:dyDescent="0.2">
      <c r="A6" t="s">
        <v>8</v>
      </c>
      <c r="B6" t="e">
        <f>#REF!</f>
        <v>#REF!</v>
      </c>
      <c r="C6" s="2" t="e">
        <f>#REF!</f>
        <v>#REF!</v>
      </c>
    </row>
    <row r="7" spans="1:4" x14ac:dyDescent="0.2">
      <c r="A7" s="1" t="s">
        <v>5</v>
      </c>
      <c r="B7" t="e">
        <f>+#REF!</f>
        <v>#REF!</v>
      </c>
      <c r="C7" t="e">
        <f>+#REF!</f>
        <v>#REF!</v>
      </c>
    </row>
    <row r="8" spans="1:4" x14ac:dyDescent="0.2">
      <c r="A8" s="1" t="s">
        <v>9</v>
      </c>
      <c r="B8" t="e">
        <f>+#REF!</f>
        <v>#REF!</v>
      </c>
      <c r="C8" t="e">
        <f>+#REF!</f>
        <v>#REF!</v>
      </c>
    </row>
    <row r="9" spans="1:4" x14ac:dyDescent="0.2">
      <c r="B9" t="e">
        <f>SUM(B5:B8)</f>
        <v>#REF!</v>
      </c>
      <c r="C9" t="e">
        <f>SUM(C5:C8)</f>
        <v>#REF!</v>
      </c>
      <c r="D9" t="e">
        <f>SUM(B9:C9)</f>
        <v>#REF!</v>
      </c>
    </row>
  </sheetData>
  <phoneticPr fontId="0" type="noConversion"/>
  <printOptions gridLines="1" gridLinesSet="0"/>
  <pageMargins left="0.75" right="0.75" top="1" bottom="1" header="0.511811024" footer="0.511811024"/>
  <pageSetup paperSize="9" orientation="portrait" r:id="rId1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878F-BB74-42D3-9F76-C9E681A3380C}">
  <dimension ref="A1:K91"/>
  <sheetViews>
    <sheetView showGridLines="0" tabSelected="1" workbookViewId="0">
      <selection activeCell="B9" sqref="B9"/>
    </sheetView>
  </sheetViews>
  <sheetFormatPr baseColWidth="10" defaultRowHeight="14.25" x14ac:dyDescent="0.2"/>
  <cols>
    <col min="1" max="1" width="59.21875" style="4" customWidth="1"/>
    <col min="2" max="2" width="7" style="4" customWidth="1"/>
    <col min="3" max="16384" width="11.5546875" style="4"/>
  </cols>
  <sheetData>
    <row r="1" spans="1:9" ht="13.5" customHeight="1" x14ac:dyDescent="0.25">
      <c r="A1" s="72" t="s">
        <v>40</v>
      </c>
      <c r="B1" s="72"/>
      <c r="C1" s="72"/>
      <c r="D1" s="72"/>
      <c r="E1" s="72"/>
    </row>
    <row r="2" spans="1:9" ht="13.5" customHeight="1" x14ac:dyDescent="0.25">
      <c r="A2" s="72" t="s">
        <v>58</v>
      </c>
      <c r="B2" s="72"/>
      <c r="C2" s="72"/>
      <c r="D2" s="72"/>
      <c r="E2" s="72"/>
    </row>
    <row r="3" spans="1:9" ht="13.5" customHeight="1" x14ac:dyDescent="0.25">
      <c r="A3" s="72" t="s">
        <v>56</v>
      </c>
      <c r="B3" s="72"/>
      <c r="C3" s="72"/>
      <c r="D3" s="72"/>
      <c r="E3" s="72"/>
    </row>
    <row r="4" spans="1:9" ht="9.75" customHeight="1" thickBot="1" x14ac:dyDescent="0.25">
      <c r="A4" s="5"/>
      <c r="B4" s="5"/>
      <c r="C4" s="5"/>
      <c r="D4" s="5"/>
      <c r="E4" s="5"/>
    </row>
    <row r="5" spans="1:9" ht="17.25" customHeight="1" thickTop="1" x14ac:dyDescent="0.25">
      <c r="A5" s="75" t="s">
        <v>55</v>
      </c>
      <c r="B5" s="78" t="s">
        <v>3</v>
      </c>
      <c r="C5" s="78" t="s">
        <v>10</v>
      </c>
      <c r="D5" s="73" t="s">
        <v>4</v>
      </c>
      <c r="E5" s="74"/>
    </row>
    <row r="6" spans="1:9" ht="17.25" customHeight="1" x14ac:dyDescent="0.2">
      <c r="A6" s="76"/>
      <c r="B6" s="79"/>
      <c r="C6" s="79"/>
      <c r="D6" s="81" t="s">
        <v>14</v>
      </c>
      <c r="E6" s="82" t="s">
        <v>15</v>
      </c>
    </row>
    <row r="7" spans="1:9" ht="12.75" customHeight="1" thickBot="1" x14ac:dyDescent="0.25">
      <c r="A7" s="77"/>
      <c r="B7" s="80"/>
      <c r="C7" s="80"/>
      <c r="D7" s="80"/>
      <c r="E7" s="83"/>
    </row>
    <row r="8" spans="1:9" ht="13.5" customHeight="1" x14ac:dyDescent="0.2">
      <c r="A8" s="30"/>
      <c r="B8" s="6"/>
      <c r="C8" s="6"/>
      <c r="D8" s="6"/>
      <c r="E8" s="7"/>
      <c r="H8" s="10"/>
    </row>
    <row r="9" spans="1:9" ht="15" customHeight="1" x14ac:dyDescent="0.25">
      <c r="A9" s="51" t="s">
        <v>16</v>
      </c>
      <c r="B9" s="52">
        <v>3487</v>
      </c>
      <c r="C9" s="53">
        <v>100</v>
      </c>
      <c r="D9" s="52">
        <v>857</v>
      </c>
      <c r="E9" s="54">
        <v>2630</v>
      </c>
      <c r="F9" s="10"/>
      <c r="G9" s="10"/>
      <c r="H9" s="10"/>
      <c r="I9" s="10"/>
    </row>
    <row r="10" spans="1:9" ht="15" customHeight="1" x14ac:dyDescent="0.25">
      <c r="A10" s="8"/>
      <c r="B10" s="64"/>
      <c r="C10" s="31"/>
      <c r="D10" s="64"/>
      <c r="E10" s="65"/>
      <c r="F10" s="10"/>
      <c r="G10" s="10"/>
      <c r="H10" s="10"/>
      <c r="I10" s="10"/>
    </row>
    <row r="11" spans="1:9" ht="13.5" customHeight="1" x14ac:dyDescent="0.25">
      <c r="A11" s="8" t="s">
        <v>10</v>
      </c>
      <c r="B11" s="31">
        <v>100</v>
      </c>
      <c r="C11" s="32" t="s">
        <v>6</v>
      </c>
      <c r="D11" s="31">
        <v>24.577000286779466</v>
      </c>
      <c r="E11" s="66">
        <v>75.422999713220534</v>
      </c>
      <c r="F11" s="10"/>
      <c r="G11" s="10"/>
    </row>
    <row r="12" spans="1:9" ht="14.25" customHeight="1" x14ac:dyDescent="0.25">
      <c r="A12" s="8"/>
      <c r="B12" s="9"/>
      <c r="C12" s="9"/>
      <c r="D12" s="9"/>
      <c r="E12" s="11"/>
      <c r="F12" s="10"/>
      <c r="G12" s="10"/>
    </row>
    <row r="13" spans="1:9" ht="15" customHeight="1" x14ac:dyDescent="0.25">
      <c r="A13" s="55" t="s">
        <v>5</v>
      </c>
      <c r="B13" s="52">
        <v>36</v>
      </c>
      <c r="C13" s="53">
        <v>1.0324060797246917</v>
      </c>
      <c r="D13" s="52">
        <v>12</v>
      </c>
      <c r="E13" s="54">
        <v>24</v>
      </c>
      <c r="F13" s="10"/>
      <c r="G13" s="10"/>
    </row>
    <row r="14" spans="1:9" ht="13.5" customHeight="1" x14ac:dyDescent="0.25">
      <c r="A14" s="8"/>
      <c r="B14" s="9"/>
      <c r="C14" s="32"/>
      <c r="D14" s="9"/>
      <c r="E14" s="11"/>
      <c r="F14" s="10"/>
      <c r="G14" s="10"/>
    </row>
    <row r="15" spans="1:9" x14ac:dyDescent="0.2">
      <c r="A15" s="3" t="s">
        <v>23</v>
      </c>
      <c r="B15" s="13">
        <v>36</v>
      </c>
      <c r="C15" s="14">
        <v>1.0324060797246917</v>
      </c>
      <c r="D15" s="13">
        <v>12</v>
      </c>
      <c r="E15" s="15">
        <v>24</v>
      </c>
      <c r="F15" s="10"/>
      <c r="G15" s="10"/>
    </row>
    <row r="16" spans="1:9" ht="13.5" customHeight="1" x14ac:dyDescent="0.25">
      <c r="A16" s="8"/>
      <c r="B16" s="9"/>
      <c r="C16" s="32"/>
      <c r="D16" s="9"/>
      <c r="E16" s="11"/>
      <c r="F16" s="10"/>
      <c r="G16" s="10"/>
    </row>
    <row r="17" spans="1:9" ht="15" customHeight="1" x14ac:dyDescent="0.25">
      <c r="A17" s="51" t="s">
        <v>48</v>
      </c>
      <c r="B17" s="56">
        <v>141</v>
      </c>
      <c r="C17" s="53">
        <v>4.0435904789217085</v>
      </c>
      <c r="D17" s="52">
        <v>34</v>
      </c>
      <c r="E17" s="54">
        <v>107</v>
      </c>
      <c r="F17" s="10"/>
      <c r="G17" s="10"/>
    </row>
    <row r="18" spans="1:9" ht="13.5" customHeight="1" x14ac:dyDescent="0.25">
      <c r="A18" s="8"/>
      <c r="B18" s="43"/>
      <c r="C18" s="32"/>
      <c r="D18" s="9"/>
      <c r="E18" s="11"/>
      <c r="F18" s="10"/>
      <c r="G18" s="10"/>
    </row>
    <row r="19" spans="1:9" ht="15" x14ac:dyDescent="0.25">
      <c r="A19" s="33" t="s">
        <v>12</v>
      </c>
      <c r="B19" s="67">
        <v>90</v>
      </c>
      <c r="C19" s="31">
        <v>2.5810151993117292</v>
      </c>
      <c r="D19" s="64">
        <v>25</v>
      </c>
      <c r="E19" s="68">
        <v>65</v>
      </c>
      <c r="F19" s="10"/>
      <c r="G19" s="10"/>
    </row>
    <row r="20" spans="1:9" x14ac:dyDescent="0.2">
      <c r="A20" s="3" t="s">
        <v>13</v>
      </c>
      <c r="B20" s="28">
        <v>27</v>
      </c>
      <c r="C20" s="14">
        <v>0.77430455979351875</v>
      </c>
      <c r="D20" s="13">
        <v>10</v>
      </c>
      <c r="E20" s="15">
        <v>17</v>
      </c>
      <c r="F20" s="10"/>
      <c r="G20" s="10"/>
    </row>
    <row r="21" spans="1:9" ht="15" x14ac:dyDescent="0.2">
      <c r="A21" s="4" t="s">
        <v>49</v>
      </c>
      <c r="B21" s="44">
        <v>16</v>
      </c>
      <c r="C21" s="14">
        <v>0.45884714654430742</v>
      </c>
      <c r="D21" s="35">
        <v>5</v>
      </c>
      <c r="E21" s="46">
        <v>11</v>
      </c>
      <c r="F21" s="10"/>
      <c r="G21" s="10"/>
    </row>
    <row r="22" spans="1:9" x14ac:dyDescent="0.2">
      <c r="A22" s="18" t="s">
        <v>25</v>
      </c>
      <c r="B22" s="28">
        <v>21</v>
      </c>
      <c r="C22" s="14">
        <v>0.60223687983940355</v>
      </c>
      <c r="D22" s="13">
        <v>2</v>
      </c>
      <c r="E22" s="27">
        <v>19</v>
      </c>
      <c r="F22" s="10"/>
      <c r="G22" s="10"/>
    </row>
    <row r="23" spans="1:9" ht="15" x14ac:dyDescent="0.2">
      <c r="A23" s="3" t="s">
        <v>17</v>
      </c>
      <c r="B23" s="44">
        <v>5</v>
      </c>
      <c r="C23" s="14">
        <v>0.14338973329509608</v>
      </c>
      <c r="D23" s="13">
        <v>2</v>
      </c>
      <c r="E23" s="27">
        <v>3</v>
      </c>
      <c r="F23" s="10"/>
      <c r="G23" s="10"/>
    </row>
    <row r="24" spans="1:9" x14ac:dyDescent="0.2">
      <c r="A24" s="3" t="s">
        <v>11</v>
      </c>
      <c r="B24" s="28">
        <v>21</v>
      </c>
      <c r="C24" s="14">
        <v>0.60223687983940355</v>
      </c>
      <c r="D24" s="13">
        <v>6</v>
      </c>
      <c r="E24" s="27">
        <v>15</v>
      </c>
      <c r="F24" s="10"/>
      <c r="G24" s="10"/>
    </row>
    <row r="25" spans="1:9" ht="13.5" customHeight="1" x14ac:dyDescent="0.25">
      <c r="A25" s="33"/>
      <c r="B25" s="43"/>
      <c r="C25" s="32"/>
      <c r="D25" s="9"/>
      <c r="E25" s="45"/>
      <c r="F25" s="10"/>
      <c r="G25" s="10"/>
    </row>
    <row r="26" spans="1:9" ht="15" x14ac:dyDescent="0.25">
      <c r="A26" s="17" t="s">
        <v>18</v>
      </c>
      <c r="B26" s="67">
        <v>51</v>
      </c>
      <c r="C26" s="31">
        <v>1.46257527960998</v>
      </c>
      <c r="D26" s="64">
        <v>9</v>
      </c>
      <c r="E26" s="68">
        <v>42</v>
      </c>
      <c r="F26" s="10"/>
      <c r="G26" s="10"/>
    </row>
    <row r="27" spans="1:9" x14ac:dyDescent="0.2">
      <c r="A27" s="3" t="s">
        <v>19</v>
      </c>
      <c r="B27" s="28">
        <v>51</v>
      </c>
      <c r="C27" s="14">
        <v>1.46257527960998</v>
      </c>
      <c r="D27" s="13">
        <v>9</v>
      </c>
      <c r="E27" s="27">
        <v>42</v>
      </c>
      <c r="F27" s="10"/>
      <c r="G27" s="10"/>
    </row>
    <row r="28" spans="1:9" ht="13.5" customHeight="1" x14ac:dyDescent="0.25">
      <c r="A28" s="3"/>
      <c r="B28" s="28"/>
      <c r="C28" s="31"/>
      <c r="D28" s="13"/>
      <c r="E28" s="15"/>
      <c r="F28" s="10"/>
      <c r="G28" s="10"/>
    </row>
    <row r="29" spans="1:9" ht="15" customHeight="1" x14ac:dyDescent="0.25">
      <c r="A29" s="51" t="s">
        <v>21</v>
      </c>
      <c r="B29" s="56">
        <v>3247</v>
      </c>
      <c r="C29" s="57">
        <v>93.11729280183539</v>
      </c>
      <c r="D29" s="56">
        <v>786</v>
      </c>
      <c r="E29" s="58">
        <v>2461</v>
      </c>
      <c r="F29" s="10"/>
      <c r="G29" s="10"/>
      <c r="I29" s="10"/>
    </row>
    <row r="30" spans="1:9" ht="13.5" customHeight="1" x14ac:dyDescent="0.25">
      <c r="A30" s="3"/>
      <c r="B30" s="13"/>
      <c r="C30" s="31"/>
      <c r="D30" s="13"/>
      <c r="E30" s="15"/>
      <c r="F30" s="10"/>
      <c r="G30" s="10"/>
    </row>
    <row r="31" spans="1:9" ht="15" x14ac:dyDescent="0.25">
      <c r="A31" s="33" t="s">
        <v>12</v>
      </c>
      <c r="B31" s="67">
        <v>1779</v>
      </c>
      <c r="C31" s="69">
        <v>51.018067106395179</v>
      </c>
      <c r="D31" s="67">
        <v>465</v>
      </c>
      <c r="E31" s="68">
        <v>1314</v>
      </c>
      <c r="F31" s="10"/>
      <c r="G31" s="10"/>
    </row>
    <row r="32" spans="1:9" x14ac:dyDescent="0.2">
      <c r="A32" s="3" t="s">
        <v>20</v>
      </c>
      <c r="B32" s="13">
        <v>292</v>
      </c>
      <c r="C32" s="14">
        <v>8.3739604244336103</v>
      </c>
      <c r="D32" s="28">
        <v>76</v>
      </c>
      <c r="E32" s="27">
        <v>216</v>
      </c>
      <c r="F32" s="10"/>
      <c r="G32" s="10"/>
    </row>
    <row r="33" spans="1:11" x14ac:dyDescent="0.2">
      <c r="A33" s="3" t="s">
        <v>22</v>
      </c>
      <c r="B33" s="13">
        <v>149</v>
      </c>
      <c r="C33" s="14">
        <v>4.2730140521938633</v>
      </c>
      <c r="D33" s="28">
        <v>21</v>
      </c>
      <c r="E33" s="27">
        <v>128</v>
      </c>
      <c r="F33" s="10"/>
      <c r="G33" s="10"/>
    </row>
    <row r="34" spans="1:11" x14ac:dyDescent="0.2">
      <c r="A34" s="3" t="s">
        <v>42</v>
      </c>
      <c r="B34" s="47">
        <v>17</v>
      </c>
      <c r="C34" s="14">
        <v>0.48752509320332665</v>
      </c>
      <c r="D34" s="47">
        <v>3</v>
      </c>
      <c r="E34" s="48">
        <v>14</v>
      </c>
      <c r="F34" s="10"/>
      <c r="G34" s="10"/>
    </row>
    <row r="35" spans="1:11" x14ac:dyDescent="0.2">
      <c r="A35" s="3" t="s">
        <v>27</v>
      </c>
      <c r="B35" s="47">
        <v>40</v>
      </c>
      <c r="C35" s="14">
        <v>1.1471178663607686</v>
      </c>
      <c r="D35" s="47">
        <v>18</v>
      </c>
      <c r="E35" s="48">
        <v>22</v>
      </c>
      <c r="F35" s="10"/>
      <c r="G35" s="10"/>
    </row>
    <row r="36" spans="1:11" x14ac:dyDescent="0.2">
      <c r="A36" s="3" t="s">
        <v>23</v>
      </c>
      <c r="B36" s="28">
        <v>324</v>
      </c>
      <c r="C36" s="14">
        <v>9.2916547175222259</v>
      </c>
      <c r="D36" s="28">
        <v>74</v>
      </c>
      <c r="E36" s="27">
        <v>250</v>
      </c>
      <c r="F36" s="10"/>
      <c r="G36" s="10"/>
      <c r="I36" s="10"/>
      <c r="J36" s="10"/>
      <c r="K36" s="10"/>
    </row>
    <row r="37" spans="1:11" x14ac:dyDescent="0.2">
      <c r="A37" s="3" t="s">
        <v>13</v>
      </c>
      <c r="B37" s="28">
        <v>53</v>
      </c>
      <c r="C37" s="14">
        <v>1.5199311729280183</v>
      </c>
      <c r="D37" s="28">
        <v>21</v>
      </c>
      <c r="E37" s="27">
        <v>32</v>
      </c>
      <c r="F37" s="10"/>
      <c r="G37" s="10"/>
    </row>
    <row r="38" spans="1:11" x14ac:dyDescent="0.2">
      <c r="A38" s="3" t="s">
        <v>36</v>
      </c>
      <c r="B38" s="28">
        <v>69</v>
      </c>
      <c r="C38" s="14">
        <v>1.9787783194723259</v>
      </c>
      <c r="D38" s="28">
        <v>24</v>
      </c>
      <c r="E38" s="27">
        <v>45</v>
      </c>
      <c r="F38" s="10"/>
      <c r="G38" s="10"/>
    </row>
    <row r="39" spans="1:11" x14ac:dyDescent="0.2">
      <c r="A39" s="3" t="s">
        <v>30</v>
      </c>
      <c r="B39" s="28">
        <v>189</v>
      </c>
      <c r="C39" s="14">
        <v>5.4201319185546311</v>
      </c>
      <c r="D39" s="28">
        <v>69</v>
      </c>
      <c r="E39" s="27">
        <v>120</v>
      </c>
      <c r="F39" s="10"/>
      <c r="G39" s="10"/>
    </row>
    <row r="40" spans="1:11" x14ac:dyDescent="0.2">
      <c r="A40" s="3" t="s">
        <v>24</v>
      </c>
      <c r="B40" s="28">
        <v>61</v>
      </c>
      <c r="C40" s="14">
        <v>1.749354746200172</v>
      </c>
      <c r="D40" s="28">
        <v>23</v>
      </c>
      <c r="E40" s="27">
        <v>38</v>
      </c>
      <c r="F40" s="10"/>
      <c r="G40" s="10"/>
    </row>
    <row r="41" spans="1:11" x14ac:dyDescent="0.2">
      <c r="A41" s="4" t="s">
        <v>50</v>
      </c>
      <c r="B41" s="47">
        <v>130</v>
      </c>
      <c r="C41" s="14">
        <v>3.7281330656724982</v>
      </c>
      <c r="D41" s="47">
        <v>10</v>
      </c>
      <c r="E41" s="48">
        <v>120</v>
      </c>
      <c r="F41" s="10"/>
      <c r="G41" s="10"/>
    </row>
    <row r="42" spans="1:11" x14ac:dyDescent="0.2">
      <c r="A42" s="4" t="s">
        <v>49</v>
      </c>
      <c r="B42" s="47">
        <v>71</v>
      </c>
      <c r="C42" s="14">
        <v>2.0361342127903646</v>
      </c>
      <c r="D42" s="47">
        <v>22</v>
      </c>
      <c r="E42" s="48">
        <v>49</v>
      </c>
      <c r="F42" s="10"/>
      <c r="G42" s="10"/>
    </row>
    <row r="43" spans="1:11" x14ac:dyDescent="0.2">
      <c r="A43" s="3" t="s">
        <v>25</v>
      </c>
      <c r="B43" s="28">
        <v>73</v>
      </c>
      <c r="C43" s="14">
        <v>2.0934901061084026</v>
      </c>
      <c r="D43" s="28">
        <v>23</v>
      </c>
      <c r="E43" s="27">
        <v>50</v>
      </c>
      <c r="F43" s="10"/>
      <c r="G43" s="10"/>
    </row>
    <row r="44" spans="1:11" x14ac:dyDescent="0.2">
      <c r="A44" s="18" t="s">
        <v>41</v>
      </c>
      <c r="B44" s="47">
        <v>74</v>
      </c>
      <c r="C44" s="14">
        <v>2.1221680527674218</v>
      </c>
      <c r="D44" s="47">
        <v>19</v>
      </c>
      <c r="E44" s="48">
        <v>55</v>
      </c>
      <c r="F44" s="10"/>
      <c r="G44" s="10"/>
    </row>
    <row r="45" spans="1:11" x14ac:dyDescent="0.2">
      <c r="A45" s="18" t="s">
        <v>51</v>
      </c>
      <c r="B45" s="47">
        <v>11</v>
      </c>
      <c r="C45" s="14">
        <v>0.31545741324921134</v>
      </c>
      <c r="D45" s="47">
        <v>5</v>
      </c>
      <c r="E45" s="48">
        <v>6</v>
      </c>
      <c r="F45" s="10"/>
      <c r="G45" s="10"/>
    </row>
    <row r="46" spans="1:11" x14ac:dyDescent="0.2">
      <c r="A46" s="3" t="s">
        <v>37</v>
      </c>
      <c r="B46" s="26">
        <v>5</v>
      </c>
      <c r="C46" s="14">
        <v>0.14338973329509608</v>
      </c>
      <c r="D46" s="26">
        <v>2</v>
      </c>
      <c r="E46" s="49">
        <v>3</v>
      </c>
      <c r="F46" s="10"/>
      <c r="G46" s="10"/>
    </row>
    <row r="47" spans="1:11" x14ac:dyDescent="0.2">
      <c r="A47" s="3" t="s">
        <v>43</v>
      </c>
      <c r="B47" s="26">
        <v>14</v>
      </c>
      <c r="C47" s="14">
        <v>0.40149125322626905</v>
      </c>
      <c r="D47" s="26">
        <v>8</v>
      </c>
      <c r="E47" s="49">
        <v>6</v>
      </c>
      <c r="F47" s="10"/>
      <c r="G47" s="10"/>
    </row>
    <row r="48" spans="1:11" x14ac:dyDescent="0.2">
      <c r="A48" s="3" t="s">
        <v>17</v>
      </c>
      <c r="B48" s="28">
        <v>5</v>
      </c>
      <c r="C48" s="14">
        <v>0.14338973329509608</v>
      </c>
      <c r="D48" s="28">
        <v>2</v>
      </c>
      <c r="E48" s="27">
        <v>3</v>
      </c>
      <c r="F48" s="10"/>
      <c r="G48" s="10"/>
    </row>
    <row r="49" spans="1:7" x14ac:dyDescent="0.2">
      <c r="A49" s="3" t="s">
        <v>26</v>
      </c>
      <c r="B49" s="28">
        <v>155</v>
      </c>
      <c r="C49" s="14">
        <v>4.4450817321479787</v>
      </c>
      <c r="D49" s="28">
        <v>27</v>
      </c>
      <c r="E49" s="27">
        <v>128</v>
      </c>
      <c r="F49" s="10"/>
      <c r="G49" s="10"/>
    </row>
    <row r="50" spans="1:7" x14ac:dyDescent="0.2">
      <c r="A50" s="3" t="s">
        <v>11</v>
      </c>
      <c r="B50" s="13">
        <v>47</v>
      </c>
      <c r="C50" s="14">
        <v>1.3478634929739031</v>
      </c>
      <c r="D50" s="28">
        <v>18</v>
      </c>
      <c r="E50" s="27">
        <v>29</v>
      </c>
      <c r="F50" s="10"/>
      <c r="G50" s="10"/>
    </row>
    <row r="51" spans="1:7" ht="13.5" customHeight="1" x14ac:dyDescent="0.2">
      <c r="A51" s="3"/>
      <c r="B51" s="34"/>
      <c r="C51" s="14"/>
      <c r="D51" s="13"/>
      <c r="E51" s="15"/>
      <c r="F51" s="10"/>
      <c r="G51" s="10"/>
    </row>
    <row r="52" spans="1:7" ht="15" x14ac:dyDescent="0.25">
      <c r="A52" s="59" t="s">
        <v>52</v>
      </c>
      <c r="B52" s="60">
        <v>35</v>
      </c>
      <c r="C52" s="57">
        <v>1.0037281330656724</v>
      </c>
      <c r="D52" s="60">
        <v>22</v>
      </c>
      <c r="E52" s="61">
        <v>13</v>
      </c>
      <c r="F52" s="10"/>
      <c r="G52" s="10"/>
    </row>
    <row r="53" spans="1:7" ht="13.5" customHeight="1" x14ac:dyDescent="0.25">
      <c r="A53" s="3"/>
      <c r="B53" s="13"/>
      <c r="C53" s="31"/>
      <c r="D53" s="13"/>
      <c r="E53" s="15"/>
      <c r="F53" s="10"/>
      <c r="G53" s="10"/>
    </row>
    <row r="54" spans="1:7" ht="15" x14ac:dyDescent="0.25">
      <c r="A54" s="17" t="s">
        <v>18</v>
      </c>
      <c r="B54" s="16">
        <v>1405</v>
      </c>
      <c r="C54" s="31">
        <v>40.292515055921996</v>
      </c>
      <c r="D54" s="16">
        <v>291</v>
      </c>
      <c r="E54" s="24">
        <v>1114</v>
      </c>
      <c r="F54" s="10"/>
      <c r="G54" s="10"/>
    </row>
    <row r="55" spans="1:7" x14ac:dyDescent="0.2">
      <c r="A55" s="3" t="s">
        <v>28</v>
      </c>
      <c r="B55" s="28">
        <v>211</v>
      </c>
      <c r="C55" s="14">
        <v>6.0510467450530543</v>
      </c>
      <c r="D55" s="28">
        <v>33</v>
      </c>
      <c r="E55" s="27">
        <v>178</v>
      </c>
      <c r="F55" s="10"/>
      <c r="G55" s="10"/>
    </row>
    <row r="56" spans="1:7" x14ac:dyDescent="0.2">
      <c r="A56" s="3" t="s">
        <v>38</v>
      </c>
      <c r="B56" s="26">
        <v>121</v>
      </c>
      <c r="C56" s="14">
        <v>3.4700315457413247</v>
      </c>
      <c r="D56" s="26">
        <v>28</v>
      </c>
      <c r="E56" s="49">
        <v>93</v>
      </c>
      <c r="F56" s="10"/>
      <c r="G56" s="10"/>
    </row>
    <row r="57" spans="1:7" x14ac:dyDescent="0.2">
      <c r="A57" s="3" t="s">
        <v>44</v>
      </c>
      <c r="B57" s="26">
        <v>60</v>
      </c>
      <c r="C57" s="14">
        <v>1.7206767995411529</v>
      </c>
      <c r="D57" s="26">
        <v>7</v>
      </c>
      <c r="E57" s="49">
        <v>53</v>
      </c>
      <c r="F57" s="10"/>
      <c r="G57" s="10"/>
    </row>
    <row r="58" spans="1:7" x14ac:dyDescent="0.2">
      <c r="A58" s="3" t="s">
        <v>29</v>
      </c>
      <c r="B58" s="28">
        <v>212</v>
      </c>
      <c r="C58" s="14">
        <v>6.0797246917120731</v>
      </c>
      <c r="D58" s="28">
        <v>38</v>
      </c>
      <c r="E58" s="27">
        <v>174</v>
      </c>
      <c r="F58" s="10"/>
      <c r="G58" s="10"/>
    </row>
    <row r="59" spans="1:7" x14ac:dyDescent="0.2">
      <c r="A59" s="3" t="s">
        <v>53</v>
      </c>
      <c r="B59" s="28">
        <v>23</v>
      </c>
      <c r="C59" s="14">
        <v>0.65959277315744191</v>
      </c>
      <c r="D59" s="28">
        <v>8</v>
      </c>
      <c r="E59" s="27">
        <v>15</v>
      </c>
      <c r="F59" s="10"/>
      <c r="G59" s="10"/>
    </row>
    <row r="60" spans="1:7" x14ac:dyDescent="0.2">
      <c r="A60" s="3" t="s">
        <v>31</v>
      </c>
      <c r="B60" s="28">
        <v>59</v>
      </c>
      <c r="C60" s="14">
        <v>1.6919988528821337</v>
      </c>
      <c r="D60" s="28">
        <v>16</v>
      </c>
      <c r="E60" s="27">
        <v>43</v>
      </c>
      <c r="F60" s="10"/>
      <c r="G60" s="10"/>
    </row>
    <row r="61" spans="1:7" x14ac:dyDescent="0.2">
      <c r="A61" s="3" t="s">
        <v>19</v>
      </c>
      <c r="B61" s="28">
        <v>235</v>
      </c>
      <c r="C61" s="14">
        <v>6.7393174648695151</v>
      </c>
      <c r="D61" s="28">
        <v>42</v>
      </c>
      <c r="E61" s="27">
        <v>193</v>
      </c>
      <c r="F61" s="10"/>
      <c r="G61" s="10"/>
    </row>
    <row r="62" spans="1:7" x14ac:dyDescent="0.2">
      <c r="A62" s="3" t="s">
        <v>32</v>
      </c>
      <c r="B62" s="28">
        <v>155</v>
      </c>
      <c r="C62" s="14">
        <v>4.4450817321479787</v>
      </c>
      <c r="D62" s="28">
        <v>35</v>
      </c>
      <c r="E62" s="27">
        <v>120</v>
      </c>
      <c r="F62" s="10"/>
      <c r="G62" s="10"/>
    </row>
    <row r="63" spans="1:7" x14ac:dyDescent="0.2">
      <c r="A63" s="3" t="s">
        <v>33</v>
      </c>
      <c r="B63" s="28">
        <v>329</v>
      </c>
      <c r="C63" s="14">
        <v>9.4350444508173226</v>
      </c>
      <c r="D63" s="28">
        <v>84</v>
      </c>
      <c r="E63" s="27">
        <v>245</v>
      </c>
      <c r="F63" s="10"/>
      <c r="G63" s="10"/>
    </row>
    <row r="64" spans="1:7" ht="13.5" customHeight="1" x14ac:dyDescent="0.25">
      <c r="A64" s="18"/>
      <c r="B64" s="13"/>
      <c r="C64" s="31"/>
      <c r="D64" s="13"/>
      <c r="E64" s="15"/>
      <c r="F64" s="10"/>
      <c r="G64" s="10"/>
    </row>
    <row r="65" spans="1:7" ht="15" x14ac:dyDescent="0.25">
      <c r="A65" s="37" t="s">
        <v>45</v>
      </c>
      <c r="B65" s="64">
        <v>28</v>
      </c>
      <c r="C65" s="31">
        <v>0.8029825064525381</v>
      </c>
      <c r="D65" s="64">
        <v>8</v>
      </c>
      <c r="E65" s="65">
        <v>20</v>
      </c>
      <c r="F65" s="10"/>
      <c r="G65" s="10"/>
    </row>
    <row r="66" spans="1:7" x14ac:dyDescent="0.2">
      <c r="A66" s="29" t="s">
        <v>46</v>
      </c>
      <c r="B66" s="28">
        <v>26</v>
      </c>
      <c r="C66" s="14">
        <v>0.74562661313449963</v>
      </c>
      <c r="D66" s="13">
        <v>8</v>
      </c>
      <c r="E66" s="15">
        <v>18</v>
      </c>
      <c r="F66" s="10"/>
      <c r="G66" s="10"/>
    </row>
    <row r="67" spans="1:7" x14ac:dyDescent="0.2">
      <c r="A67" s="29" t="s">
        <v>54</v>
      </c>
      <c r="B67" s="28">
        <v>2</v>
      </c>
      <c r="C67" s="14">
        <v>5.7355893318038427E-2</v>
      </c>
      <c r="D67" s="25" t="s">
        <v>6</v>
      </c>
      <c r="E67" s="15">
        <v>2</v>
      </c>
      <c r="F67" s="10"/>
      <c r="G67" s="10"/>
    </row>
    <row r="68" spans="1:7" x14ac:dyDescent="0.2">
      <c r="A68" s="29"/>
      <c r="B68" s="40"/>
      <c r="C68" s="41"/>
      <c r="D68" s="42"/>
      <c r="E68" s="40"/>
      <c r="F68" s="10"/>
      <c r="G68" s="10"/>
    </row>
    <row r="69" spans="1:7" x14ac:dyDescent="0.2">
      <c r="A69" s="29"/>
      <c r="B69" s="40"/>
      <c r="C69" s="41"/>
      <c r="D69" s="42"/>
      <c r="E69" s="40"/>
      <c r="F69" s="10"/>
      <c r="G69" s="10"/>
    </row>
    <row r="70" spans="1:7" x14ac:dyDescent="0.2">
      <c r="A70" s="29"/>
      <c r="B70" s="40"/>
      <c r="C70" s="41"/>
      <c r="D70" s="42"/>
      <c r="E70" s="40"/>
      <c r="F70" s="10"/>
      <c r="G70" s="10"/>
    </row>
    <row r="71" spans="1:7" ht="15.75" customHeight="1" x14ac:dyDescent="0.25">
      <c r="A71" s="72" t="s">
        <v>40</v>
      </c>
      <c r="B71" s="72"/>
      <c r="C71" s="72"/>
      <c r="D71" s="72"/>
      <c r="E71" s="72"/>
      <c r="F71" s="10"/>
      <c r="G71" s="10"/>
    </row>
    <row r="72" spans="1:7" ht="15.75" customHeight="1" x14ac:dyDescent="0.25">
      <c r="A72" s="72" t="s">
        <v>57</v>
      </c>
      <c r="B72" s="72"/>
      <c r="C72" s="72"/>
      <c r="D72" s="72"/>
      <c r="E72" s="72"/>
      <c r="F72" s="10"/>
      <c r="G72" s="10"/>
    </row>
    <row r="73" spans="1:7" ht="15.75" customHeight="1" x14ac:dyDescent="0.25">
      <c r="A73" s="72" t="s">
        <v>56</v>
      </c>
      <c r="B73" s="72"/>
      <c r="C73" s="72"/>
      <c r="D73" s="72"/>
      <c r="E73" s="72"/>
      <c r="F73" s="10"/>
      <c r="G73" s="10"/>
    </row>
    <row r="74" spans="1:7" ht="15.75" customHeight="1" x14ac:dyDescent="0.25">
      <c r="A74" s="72" t="s">
        <v>47</v>
      </c>
      <c r="B74" s="72"/>
      <c r="C74" s="72"/>
      <c r="D74" s="72"/>
      <c r="E74" s="72"/>
      <c r="F74" s="10"/>
      <c r="G74" s="10"/>
    </row>
    <row r="75" spans="1:7" ht="15.75" customHeight="1" thickBot="1" x14ac:dyDescent="0.25">
      <c r="A75" s="5"/>
      <c r="B75" s="5"/>
      <c r="C75" s="5"/>
      <c r="D75" s="5"/>
      <c r="E75" s="5"/>
      <c r="F75" s="10"/>
      <c r="G75" s="10"/>
    </row>
    <row r="76" spans="1:7" ht="17.25" customHeight="1" thickTop="1" x14ac:dyDescent="0.2">
      <c r="A76" s="75" t="s">
        <v>55</v>
      </c>
      <c r="B76" s="78" t="s">
        <v>3</v>
      </c>
      <c r="C76" s="78" t="s">
        <v>10</v>
      </c>
      <c r="D76" s="84" t="s">
        <v>4</v>
      </c>
      <c r="E76" s="85"/>
      <c r="F76" s="10"/>
      <c r="G76" s="10"/>
    </row>
    <row r="77" spans="1:7" ht="17.25" customHeight="1" x14ac:dyDescent="0.2">
      <c r="A77" s="76"/>
      <c r="B77" s="79"/>
      <c r="C77" s="79"/>
      <c r="D77" s="81" t="s">
        <v>14</v>
      </c>
      <c r="E77" s="82" t="s">
        <v>15</v>
      </c>
      <c r="F77" s="10"/>
      <c r="G77" s="10"/>
    </row>
    <row r="78" spans="1:7" ht="12.75" customHeight="1" thickBot="1" x14ac:dyDescent="0.25">
      <c r="A78" s="77"/>
      <c r="B78" s="80"/>
      <c r="C78" s="80"/>
      <c r="D78" s="80"/>
      <c r="E78" s="83"/>
      <c r="F78" s="10"/>
      <c r="G78" s="10"/>
    </row>
    <row r="79" spans="1:7" x14ac:dyDescent="0.2">
      <c r="A79" s="18"/>
      <c r="B79" s="38"/>
      <c r="C79" s="38"/>
      <c r="D79" s="38"/>
      <c r="E79" s="39"/>
      <c r="F79" s="10"/>
      <c r="G79" s="10"/>
    </row>
    <row r="80" spans="1:7" ht="15.75" x14ac:dyDescent="0.25">
      <c r="A80" s="51" t="s">
        <v>2</v>
      </c>
      <c r="B80" s="62">
        <v>63</v>
      </c>
      <c r="C80" s="57">
        <v>1.8067106395182104</v>
      </c>
      <c r="D80" s="62">
        <v>25</v>
      </c>
      <c r="E80" s="63">
        <v>38</v>
      </c>
      <c r="F80" s="10"/>
      <c r="G80" s="10"/>
    </row>
    <row r="81" spans="1:7" ht="15" x14ac:dyDescent="0.25">
      <c r="A81" s="12"/>
      <c r="B81" s="19"/>
      <c r="C81" s="31"/>
      <c r="D81" s="19"/>
      <c r="E81" s="20"/>
      <c r="F81" s="10"/>
      <c r="G81" s="10"/>
    </row>
    <row r="82" spans="1:7" ht="15" x14ac:dyDescent="0.25">
      <c r="A82" s="3"/>
      <c r="B82" s="6"/>
      <c r="C82" s="31"/>
      <c r="D82" s="6"/>
      <c r="E82" s="7"/>
      <c r="F82" s="10"/>
      <c r="G82" s="10"/>
    </row>
    <row r="83" spans="1:7" ht="15" x14ac:dyDescent="0.25">
      <c r="A83" s="33" t="s">
        <v>12</v>
      </c>
      <c r="B83" s="70">
        <v>63</v>
      </c>
      <c r="C83" s="69">
        <v>1.8067106395182104</v>
      </c>
      <c r="D83" s="70">
        <v>25</v>
      </c>
      <c r="E83" s="71">
        <v>38</v>
      </c>
      <c r="F83" s="10"/>
      <c r="G83" s="10"/>
    </row>
    <row r="84" spans="1:7" ht="15" x14ac:dyDescent="0.25">
      <c r="A84" s="3"/>
      <c r="B84" s="6"/>
      <c r="C84" s="31"/>
      <c r="D84" s="6"/>
      <c r="E84" s="7"/>
      <c r="F84" s="10"/>
      <c r="G84" s="10"/>
    </row>
    <row r="85" spans="1:7" x14ac:dyDescent="0.2">
      <c r="A85" s="3" t="s">
        <v>23</v>
      </c>
      <c r="B85" s="26">
        <v>4</v>
      </c>
      <c r="C85" s="14">
        <v>0.11471178663607685</v>
      </c>
      <c r="D85" s="26">
        <v>2</v>
      </c>
      <c r="E85" s="49">
        <v>2</v>
      </c>
      <c r="F85" s="10"/>
      <c r="G85" s="10"/>
    </row>
    <row r="86" spans="1:7" x14ac:dyDescent="0.2">
      <c r="A86" s="3" t="s">
        <v>39</v>
      </c>
      <c r="B86" s="47">
        <v>1</v>
      </c>
      <c r="C86" s="14">
        <v>2.8677946659019213E-2</v>
      </c>
      <c r="D86" s="50" t="s">
        <v>6</v>
      </c>
      <c r="E86" s="48">
        <v>1</v>
      </c>
      <c r="F86" s="10"/>
      <c r="G86" s="10"/>
    </row>
    <row r="87" spans="1:7" x14ac:dyDescent="0.2">
      <c r="A87" s="36" t="s">
        <v>25</v>
      </c>
      <c r="B87" s="47">
        <v>58</v>
      </c>
      <c r="C87" s="14">
        <v>1.6633209062231142</v>
      </c>
      <c r="D87" s="47">
        <v>23</v>
      </c>
      <c r="E87" s="48">
        <v>35</v>
      </c>
      <c r="F87" s="10"/>
      <c r="G87" s="10"/>
    </row>
    <row r="88" spans="1:7" x14ac:dyDescent="0.2">
      <c r="A88" s="21"/>
      <c r="B88" s="22"/>
      <c r="C88" s="22"/>
      <c r="D88" s="22"/>
      <c r="E88" s="23"/>
      <c r="F88" s="10"/>
      <c r="G88" s="10"/>
    </row>
    <row r="89" spans="1:7" x14ac:dyDescent="0.2">
      <c r="A89" s="18"/>
      <c r="B89" s="18"/>
      <c r="C89" s="18"/>
      <c r="D89" s="18"/>
      <c r="E89" s="18"/>
      <c r="G89" s="10"/>
    </row>
    <row r="90" spans="1:7" x14ac:dyDescent="0.2">
      <c r="A90" s="18" t="s">
        <v>34</v>
      </c>
      <c r="B90" s="18"/>
      <c r="C90" s="18"/>
      <c r="D90" s="18"/>
      <c r="E90" s="18"/>
      <c r="G90" s="10"/>
    </row>
    <row r="91" spans="1:7" x14ac:dyDescent="0.2">
      <c r="A91" s="18" t="s">
        <v>35</v>
      </c>
      <c r="B91" s="18"/>
      <c r="C91" s="18"/>
      <c r="D91" s="18"/>
      <c r="E91" s="18"/>
      <c r="G91" s="10"/>
    </row>
  </sheetData>
  <mergeCells count="19">
    <mergeCell ref="C76:C78"/>
    <mergeCell ref="D77:D78"/>
    <mergeCell ref="E77:E78"/>
    <mergeCell ref="A72:E72"/>
    <mergeCell ref="A73:E73"/>
    <mergeCell ref="A74:E74"/>
    <mergeCell ref="D76:E76"/>
    <mergeCell ref="A76:A78"/>
    <mergeCell ref="B76:B78"/>
    <mergeCell ref="A1:E1"/>
    <mergeCell ref="A2:E2"/>
    <mergeCell ref="A3:E3"/>
    <mergeCell ref="D5:E5"/>
    <mergeCell ref="A71:E71"/>
    <mergeCell ref="A5:A7"/>
    <mergeCell ref="B5:B7"/>
    <mergeCell ref="C5:C7"/>
    <mergeCell ref="D6:D7"/>
    <mergeCell ref="E6:E7"/>
  </mergeCells>
  <pageMargins left="0.70866141732283472" right="0.70866141732283472" top="0.74803149606299213" bottom="0.74803149606299213" header="0.31496062992125984" footer="0.31496062992125984"/>
  <pageSetup scale="70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CUADRO-16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post-grado segundo sem.95</dc:title>
  <dc:creator>Unidad de Informática</dc:creator>
  <cp:lastModifiedBy>Erick</cp:lastModifiedBy>
  <cp:lastPrinted>2022-11-11T15:23:27Z</cp:lastPrinted>
  <dcterms:created xsi:type="dcterms:W3CDTF">2005-12-02T20:39:27Z</dcterms:created>
  <dcterms:modified xsi:type="dcterms:W3CDTF">2022-11-11T15:24:27Z</dcterms:modified>
</cp:coreProperties>
</file>