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BOLETIN-ISEM-22 PAG.WEB\"/>
    </mc:Choice>
  </mc:AlternateContent>
  <xr:revisionPtr revIDLastSave="0" documentId="13_ncr:1_{551CAAE8-A652-4A31-AF80-0C257614C09C}" xr6:coauthVersionLast="47" xr6:coauthVersionMax="47" xr10:uidLastSave="{00000000-0000-0000-0000-000000000000}"/>
  <bookViews>
    <workbookView xWindow="-120" yWindow="-120" windowWidth="29040" windowHeight="15840" xr2:uid="{1B25CEA3-C8CD-4E3E-AC1C-BEAC7EC0E3A3}"/>
  </bookViews>
  <sheets>
    <sheet name="CUADRO-17" sheetId="1" r:id="rId1"/>
  </sheets>
  <definedNames>
    <definedName name="_xlnm.Print_Titles" localSheetId="0">'CUADRO-17'!$1:$5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D9" i="1"/>
  <c r="B9" i="1"/>
  <c r="D55" i="1" l="1"/>
  <c r="C48" i="1"/>
  <c r="C35" i="1"/>
</calcChain>
</file>

<file path=xl/sharedStrings.xml><?xml version="1.0" encoding="utf-8"?>
<sst xmlns="http://schemas.openxmlformats.org/spreadsheetml/2006/main" count="59" uniqueCount="59">
  <si>
    <t>Total</t>
  </si>
  <si>
    <t>Sexo</t>
  </si>
  <si>
    <t>Hombre</t>
  </si>
  <si>
    <t>Mujer</t>
  </si>
  <si>
    <t>TOTAL</t>
  </si>
  <si>
    <t xml:space="preserve">Cuadro 17.  GRADUADOS EN LA UNIVERSIDAD DE PANAMÁ, POR SEXO, SEGÚN SEDE, </t>
  </si>
  <si>
    <t xml:space="preserve">     Ciudad Universitaria</t>
  </si>
  <si>
    <t>Porcentaje</t>
  </si>
  <si>
    <t>Administración de Empresas y Contabilidad</t>
  </si>
  <si>
    <t xml:space="preserve">Administración Pública </t>
  </si>
  <si>
    <t>Arquitectura y Diseño</t>
  </si>
  <si>
    <t>Bellas Artes</t>
  </si>
  <si>
    <t>Ciencias Agropecuarias</t>
  </si>
  <si>
    <t>Ciencias de la Educación</t>
  </si>
  <si>
    <t>Ciencias Naturales, Exactas y Tecnología</t>
  </si>
  <si>
    <t>Comunicación Social</t>
  </si>
  <si>
    <t xml:space="preserve">Derecho y Ciencias Políticas </t>
  </si>
  <si>
    <t xml:space="preserve">Economía </t>
  </si>
  <si>
    <t xml:space="preserve">Enfermería </t>
  </si>
  <si>
    <t xml:space="preserve">Farmacia </t>
  </si>
  <si>
    <t xml:space="preserve">Humanidades </t>
  </si>
  <si>
    <t>Informática, Electrónica  y Comunicación</t>
  </si>
  <si>
    <t xml:space="preserve">Ingeniería </t>
  </si>
  <si>
    <t xml:space="preserve">Medicina </t>
  </si>
  <si>
    <t>Medicina Veterinaria</t>
  </si>
  <si>
    <t xml:space="preserve">Odontología </t>
  </si>
  <si>
    <t>Psicología</t>
  </si>
  <si>
    <t xml:space="preserve">     Facultad de Ciencias Agropecuarias (Chiriquí)</t>
  </si>
  <si>
    <t xml:space="preserve">     Centros Regionales Universitarios</t>
  </si>
  <si>
    <t>Azuero</t>
  </si>
  <si>
    <t>Bocas del Toro</t>
  </si>
  <si>
    <t>Coclé</t>
  </si>
  <si>
    <t>Colón</t>
  </si>
  <si>
    <t>Darién</t>
  </si>
  <si>
    <t>Los Santos</t>
  </si>
  <si>
    <t>Panamá Este</t>
  </si>
  <si>
    <t>Panamá Oeste</t>
  </si>
  <si>
    <t>San Miguelito</t>
  </si>
  <si>
    <t>Veraguas</t>
  </si>
  <si>
    <t xml:space="preserve">     Extensiones Universitarias</t>
  </si>
  <si>
    <t>Aguadulce</t>
  </si>
  <si>
    <t>Ocú</t>
  </si>
  <si>
    <t>Soná</t>
  </si>
  <si>
    <t xml:space="preserve">Tortí </t>
  </si>
  <si>
    <t xml:space="preserve">     Programas Anexos</t>
  </si>
  <si>
    <t xml:space="preserve">Chiriquí Grande -  (Bocas del Toro) </t>
  </si>
  <si>
    <t>Kankintú - (Bocas del Toro)</t>
  </si>
  <si>
    <t>Las Tablas - (Bocas del Toro)</t>
  </si>
  <si>
    <t>Macaracas -  (Los Santos)</t>
  </si>
  <si>
    <t>Tonosí -  (Los Santos)</t>
  </si>
  <si>
    <t>Sitio Prado  -  (Veraguas)</t>
  </si>
  <si>
    <t>Kusapín - (Bocas del Toro)</t>
  </si>
  <si>
    <t>Isla Colón -  (Bocas del Toro)</t>
  </si>
  <si>
    <t>Portobelo -  (Colón)</t>
  </si>
  <si>
    <t>Garachiné -  (Darién)</t>
  </si>
  <si>
    <t>Juan Díaz (San Miguelito)</t>
  </si>
  <si>
    <t xml:space="preserve">Cañazas -(Veraguas) </t>
  </si>
  <si>
    <t>Sede, Facultad y Ubicación</t>
  </si>
  <si>
    <t>FACULTAD Y UBICACIÓN: AÑO ACADÉMICO 2,021.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</si>
</sst>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* #,##0.00_-;\-* #,##0.00_-;_-* &quot;-&quot;_-;_-@_-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3" fontId="2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41" fontId="2" fillId="0" borderId="0" xfId="0" applyNumberFormat="1" applyFont="1"/>
    <xf numFmtId="0" fontId="2" fillId="0" borderId="1" xfId="0" applyFont="1" applyBorder="1"/>
    <xf numFmtId="41" fontId="2" fillId="0" borderId="3" xfId="0" applyNumberFormat="1" applyFont="1" applyBorder="1"/>
    <xf numFmtId="0" fontId="4" fillId="0" borderId="0" xfId="0" applyFont="1"/>
    <xf numFmtId="0" fontId="2" fillId="0" borderId="0" xfId="0" applyFont="1" applyAlignment="1">
      <alignment horizontal="left"/>
    </xf>
    <xf numFmtId="41" fontId="3" fillId="2" borderId="14" xfId="0" applyNumberFormat="1" applyFont="1" applyFill="1" applyBorder="1" applyAlignment="1">
      <alignment horizontal="center" vertical="center"/>
    </xf>
    <xf numFmtId="41" fontId="3" fillId="2" borderId="1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wrapText="1"/>
    </xf>
    <xf numFmtId="165" fontId="3" fillId="0" borderId="4" xfId="0" applyNumberFormat="1" applyFont="1" applyBorder="1" applyAlignment="1">
      <alignment horizontal="right"/>
    </xf>
    <xf numFmtId="41" fontId="2" fillId="0" borderId="4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65" fontId="3" fillId="0" borderId="4" xfId="0" applyNumberFormat="1" applyFont="1" applyBorder="1" applyAlignment="1">
      <alignment horizontal="right" wrapText="1"/>
    </xf>
    <xf numFmtId="164" fontId="2" fillId="0" borderId="5" xfId="0" applyNumberFormat="1" applyFont="1" applyBorder="1" applyAlignment="1">
      <alignment horizontal="right" vertical="center" wrapText="1"/>
    </xf>
    <xf numFmtId="41" fontId="2" fillId="0" borderId="5" xfId="0" applyNumberFormat="1" applyFont="1" applyBorder="1" applyAlignment="1">
      <alignment horizontal="right" wrapText="1"/>
    </xf>
    <xf numFmtId="41" fontId="4" fillId="0" borderId="5" xfId="0" applyNumberFormat="1" applyFont="1" applyBorder="1" applyAlignment="1">
      <alignment horizontal="right" wrapText="1"/>
    </xf>
    <xf numFmtId="41" fontId="2" fillId="0" borderId="0" xfId="0" applyNumberFormat="1" applyFont="1" applyAlignment="1">
      <alignment horizontal="right" vertical="center" wrapText="1"/>
    </xf>
    <xf numFmtId="41" fontId="2" fillId="0" borderId="0" xfId="0" applyNumberFormat="1" applyFont="1" applyAlignment="1">
      <alignment horizontal="right" wrapText="1"/>
    </xf>
    <xf numFmtId="41" fontId="4" fillId="0" borderId="0" xfId="0" applyNumberFormat="1" applyFont="1" applyAlignment="1">
      <alignment horizontal="right" wrapText="1"/>
    </xf>
    <xf numFmtId="41" fontId="2" fillId="0" borderId="1" xfId="0" applyNumberFormat="1" applyFont="1" applyBorder="1" applyAlignment="1">
      <alignment horizontal="right" wrapText="1"/>
    </xf>
    <xf numFmtId="0" fontId="3" fillId="3" borderId="0" xfId="0" applyFont="1" applyFill="1" applyAlignment="1">
      <alignment horizontal="center"/>
    </xf>
    <xf numFmtId="3" fontId="3" fillId="3" borderId="4" xfId="0" applyNumberFormat="1" applyFont="1" applyFill="1" applyBorder="1" applyAlignment="1">
      <alignment horizontal="right"/>
    </xf>
    <xf numFmtId="41" fontId="3" fillId="3" borderId="5" xfId="0" applyNumberFormat="1" applyFont="1" applyFill="1" applyBorder="1" applyAlignment="1">
      <alignment horizontal="right" wrapText="1"/>
    </xf>
    <xf numFmtId="41" fontId="3" fillId="3" borderId="0" xfId="0" applyNumberFormat="1" applyFont="1" applyFill="1" applyAlignment="1">
      <alignment horizontal="right" wrapText="1"/>
    </xf>
    <xf numFmtId="0" fontId="1" fillId="3" borderId="0" xfId="0" applyFont="1" applyFill="1"/>
    <xf numFmtId="0" fontId="3" fillId="3" borderId="4" xfId="0" applyFont="1" applyFill="1" applyBorder="1" applyAlignment="1">
      <alignment horizontal="right"/>
    </xf>
    <xf numFmtId="41" fontId="3" fillId="3" borderId="4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  <xf numFmtId="3" fontId="3" fillId="0" borderId="4" xfId="0" applyNumberFormat="1" applyFont="1" applyBorder="1" applyAlignment="1">
      <alignment horizontal="right"/>
    </xf>
    <xf numFmtId="41" fontId="3" fillId="0" borderId="4" xfId="0" applyNumberFormat="1" applyFont="1" applyBorder="1" applyAlignment="1">
      <alignment horizontal="right" wrapText="1"/>
    </xf>
    <xf numFmtId="0" fontId="3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1" fontId="3" fillId="2" borderId="9" xfId="0" applyNumberFormat="1" applyFont="1" applyFill="1" applyBorder="1" applyAlignment="1">
      <alignment horizontal="center" vertical="center"/>
    </xf>
    <xf numFmtId="41" fontId="3" fillId="2" borderId="13" xfId="0" applyNumberFormat="1" applyFont="1" applyFill="1" applyBorder="1" applyAlignment="1">
      <alignment horizontal="center" vertical="center"/>
    </xf>
    <xf numFmtId="41" fontId="3" fillId="2" borderId="10" xfId="0" applyNumberFormat="1" applyFont="1" applyFill="1" applyBorder="1" applyAlignment="1">
      <alignment horizontal="center" vertical="center"/>
    </xf>
    <xf numFmtId="41" fontId="3" fillId="2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4E0F3-EF66-4037-9CF2-393A1B20AE02}">
  <dimension ref="A1:I70"/>
  <sheetViews>
    <sheetView showGridLines="0" tabSelected="1" zoomScaleNormal="100" workbookViewId="0">
      <selection activeCell="B7" sqref="B7"/>
    </sheetView>
  </sheetViews>
  <sheetFormatPr baseColWidth="10" defaultRowHeight="14.25" x14ac:dyDescent="0.2"/>
  <cols>
    <col min="1" max="1" width="62.140625" style="3" customWidth="1"/>
    <col min="2" max="2" width="14.7109375" style="3" customWidth="1"/>
    <col min="3" max="3" width="16.28515625" style="11" customWidth="1"/>
    <col min="4" max="4" width="16.85546875" style="11" customWidth="1"/>
    <col min="5" max="5" width="11.42578125" style="3"/>
    <col min="6" max="6" width="28.7109375" style="3" customWidth="1"/>
    <col min="7" max="16384" width="11.42578125" style="3"/>
  </cols>
  <sheetData>
    <row r="1" spans="1:9" ht="15" x14ac:dyDescent="0.25">
      <c r="A1" s="52" t="s">
        <v>5</v>
      </c>
      <c r="B1" s="52"/>
      <c r="C1" s="52"/>
      <c r="D1" s="52"/>
      <c r="E1" s="52"/>
    </row>
    <row r="2" spans="1:9" ht="15" x14ac:dyDescent="0.25">
      <c r="A2" s="52" t="s">
        <v>58</v>
      </c>
      <c r="B2" s="52"/>
      <c r="C2" s="52"/>
      <c r="D2" s="52"/>
      <c r="E2" s="52"/>
    </row>
    <row r="3" spans="1:9" ht="15.75" thickBot="1" x14ac:dyDescent="0.3">
      <c r="A3" s="2"/>
      <c r="B3" s="2"/>
      <c r="C3" s="2"/>
      <c r="D3" s="2"/>
      <c r="E3" s="1"/>
    </row>
    <row r="4" spans="1:9" ht="18" customHeight="1" thickTop="1" x14ac:dyDescent="0.2">
      <c r="A4" s="46" t="s">
        <v>57</v>
      </c>
      <c r="B4" s="48" t="s">
        <v>0</v>
      </c>
      <c r="C4" s="50" t="s">
        <v>1</v>
      </c>
      <c r="D4" s="51"/>
    </row>
    <row r="5" spans="1:9" ht="24.75" customHeight="1" thickBot="1" x14ac:dyDescent="0.25">
      <c r="A5" s="47"/>
      <c r="B5" s="49"/>
      <c r="C5" s="16" t="s">
        <v>2</v>
      </c>
      <c r="D5" s="17" t="s">
        <v>3</v>
      </c>
    </row>
    <row r="6" spans="1:9" x14ac:dyDescent="0.2">
      <c r="A6" s="4"/>
      <c r="B6" s="5"/>
      <c r="C6" s="6"/>
      <c r="D6" s="7"/>
    </row>
    <row r="7" spans="1:9" ht="15" x14ac:dyDescent="0.25">
      <c r="A7" s="36" t="s">
        <v>4</v>
      </c>
      <c r="B7" s="37">
        <v>8248</v>
      </c>
      <c r="C7" s="38">
        <v>2565</v>
      </c>
      <c r="D7" s="39">
        <v>5683</v>
      </c>
      <c r="F7" s="8"/>
    </row>
    <row r="8" spans="1:9" ht="10.5" customHeight="1" x14ac:dyDescent="0.25">
      <c r="A8" s="43"/>
      <c r="B8" s="44"/>
      <c r="C8" s="45"/>
      <c r="D8" s="45"/>
      <c r="F8" s="8"/>
    </row>
    <row r="9" spans="1:9" ht="15" x14ac:dyDescent="0.25">
      <c r="A9" s="1" t="s">
        <v>7</v>
      </c>
      <c r="B9" s="22">
        <f>(B7/$B$7)*100</f>
        <v>100</v>
      </c>
      <c r="C9" s="28">
        <f t="shared" ref="C9:D9" si="0">(C7/$B$7)*100</f>
        <v>31.098448108632397</v>
      </c>
      <c r="D9" s="28">
        <f t="shared" si="0"/>
        <v>68.901551891367603</v>
      </c>
      <c r="F9" s="8"/>
    </row>
    <row r="10" spans="1:9" x14ac:dyDescent="0.2">
      <c r="B10" s="23"/>
      <c r="C10" s="29"/>
      <c r="D10" s="32"/>
      <c r="F10" s="8"/>
    </row>
    <row r="11" spans="1:9" ht="15" x14ac:dyDescent="0.25">
      <c r="A11" s="40" t="s">
        <v>6</v>
      </c>
      <c r="B11" s="37">
        <v>4318</v>
      </c>
      <c r="C11" s="38">
        <v>1533</v>
      </c>
      <c r="D11" s="39">
        <v>2785</v>
      </c>
      <c r="F11" s="8"/>
    </row>
    <row r="12" spans="1:9" ht="15" x14ac:dyDescent="0.25">
      <c r="A12" s="9"/>
      <c r="B12" s="24"/>
      <c r="C12" s="30"/>
      <c r="D12" s="33"/>
      <c r="F12" s="8"/>
    </row>
    <row r="13" spans="1:9" ht="16.5" customHeight="1" x14ac:dyDescent="0.25">
      <c r="A13" s="14" t="s">
        <v>8</v>
      </c>
      <c r="B13" s="24">
        <v>856</v>
      </c>
      <c r="C13" s="30">
        <v>239</v>
      </c>
      <c r="D13" s="33">
        <v>617</v>
      </c>
      <c r="F13" s="8"/>
      <c r="G13" s="10"/>
      <c r="H13" s="10"/>
      <c r="I13" s="10"/>
    </row>
    <row r="14" spans="1:9" x14ac:dyDescent="0.2">
      <c r="A14" s="14" t="s">
        <v>9</v>
      </c>
      <c r="B14" s="24">
        <v>355</v>
      </c>
      <c r="C14" s="30">
        <v>199</v>
      </c>
      <c r="D14" s="33">
        <v>156</v>
      </c>
      <c r="F14" s="8"/>
    </row>
    <row r="15" spans="1:9" x14ac:dyDescent="0.2">
      <c r="A15" s="14" t="s">
        <v>10</v>
      </c>
      <c r="B15" s="24">
        <v>226</v>
      </c>
      <c r="C15" s="30">
        <v>86</v>
      </c>
      <c r="D15" s="33">
        <v>140</v>
      </c>
      <c r="F15" s="8"/>
    </row>
    <row r="16" spans="1:9" x14ac:dyDescent="0.2">
      <c r="A16" s="14" t="s">
        <v>11</v>
      </c>
      <c r="B16" s="24">
        <v>49</v>
      </c>
      <c r="C16" s="30">
        <v>22</v>
      </c>
      <c r="D16" s="33">
        <v>27</v>
      </c>
      <c r="F16" s="8"/>
    </row>
    <row r="17" spans="1:6" x14ac:dyDescent="0.2">
      <c r="A17" s="14" t="s">
        <v>12</v>
      </c>
      <c r="B17" s="24">
        <v>67</v>
      </c>
      <c r="C17" s="30">
        <v>28</v>
      </c>
      <c r="D17" s="33">
        <v>39</v>
      </c>
      <c r="F17" s="8"/>
    </row>
    <row r="18" spans="1:6" x14ac:dyDescent="0.2">
      <c r="A18" s="14" t="s">
        <v>13</v>
      </c>
      <c r="B18" s="25">
        <v>720</v>
      </c>
      <c r="C18" s="31">
        <v>196</v>
      </c>
      <c r="D18" s="34">
        <v>524</v>
      </c>
      <c r="F18" s="8"/>
    </row>
    <row r="19" spans="1:6" x14ac:dyDescent="0.2">
      <c r="A19" s="14" t="s">
        <v>14</v>
      </c>
      <c r="B19" s="25">
        <v>157</v>
      </c>
      <c r="C19" s="31">
        <v>61</v>
      </c>
      <c r="D19" s="34">
        <v>96</v>
      </c>
      <c r="F19" s="8"/>
    </row>
    <row r="20" spans="1:6" x14ac:dyDescent="0.2">
      <c r="A20" s="14" t="s">
        <v>15</v>
      </c>
      <c r="B20" s="24">
        <v>214</v>
      </c>
      <c r="C20" s="30">
        <v>67</v>
      </c>
      <c r="D20" s="33">
        <v>147</v>
      </c>
      <c r="F20" s="8"/>
    </row>
    <row r="21" spans="1:6" x14ac:dyDescent="0.2">
      <c r="A21" s="14" t="s">
        <v>16</v>
      </c>
      <c r="B21" s="24">
        <v>326</v>
      </c>
      <c r="C21" s="30">
        <v>130</v>
      </c>
      <c r="D21" s="33">
        <v>196</v>
      </c>
      <c r="F21" s="8"/>
    </row>
    <row r="22" spans="1:6" x14ac:dyDescent="0.2">
      <c r="A22" s="14" t="s">
        <v>17</v>
      </c>
      <c r="B22" s="24">
        <v>83</v>
      </c>
      <c r="C22" s="30">
        <v>29</v>
      </c>
      <c r="D22" s="33">
        <v>54</v>
      </c>
      <c r="F22" s="8"/>
    </row>
    <row r="23" spans="1:6" x14ac:dyDescent="0.2">
      <c r="A23" s="14" t="s">
        <v>18</v>
      </c>
      <c r="B23" s="24">
        <v>129</v>
      </c>
      <c r="C23" s="30">
        <v>12</v>
      </c>
      <c r="D23" s="33">
        <v>117</v>
      </c>
      <c r="F23" s="8"/>
    </row>
    <row r="24" spans="1:6" x14ac:dyDescent="0.2">
      <c r="A24" s="14" t="s">
        <v>19</v>
      </c>
      <c r="B24" s="24">
        <v>78</v>
      </c>
      <c r="C24" s="30">
        <v>18</v>
      </c>
      <c r="D24" s="33">
        <v>60</v>
      </c>
      <c r="F24" s="8"/>
    </row>
    <row r="25" spans="1:6" x14ac:dyDescent="0.2">
      <c r="A25" s="14" t="s">
        <v>20</v>
      </c>
      <c r="B25" s="24">
        <v>317</v>
      </c>
      <c r="C25" s="30">
        <v>135</v>
      </c>
      <c r="D25" s="33">
        <v>182</v>
      </c>
      <c r="F25" s="8"/>
    </row>
    <row r="26" spans="1:6" x14ac:dyDescent="0.2">
      <c r="A26" s="14" t="s">
        <v>21</v>
      </c>
      <c r="B26" s="24">
        <v>223</v>
      </c>
      <c r="C26" s="30">
        <v>153</v>
      </c>
      <c r="D26" s="33">
        <v>70</v>
      </c>
      <c r="F26" s="8"/>
    </row>
    <row r="27" spans="1:6" x14ac:dyDescent="0.2">
      <c r="A27" s="14" t="s">
        <v>22</v>
      </c>
      <c r="B27" s="24">
        <v>78</v>
      </c>
      <c r="C27" s="30">
        <v>32</v>
      </c>
      <c r="D27" s="33">
        <v>46</v>
      </c>
      <c r="F27" s="8"/>
    </row>
    <row r="28" spans="1:6" x14ac:dyDescent="0.2">
      <c r="A28" s="14" t="s">
        <v>23</v>
      </c>
      <c r="B28" s="24">
        <v>271</v>
      </c>
      <c r="C28" s="30">
        <v>91</v>
      </c>
      <c r="D28" s="33">
        <v>180</v>
      </c>
      <c r="F28" s="8"/>
    </row>
    <row r="29" spans="1:6" x14ac:dyDescent="0.2">
      <c r="A29" s="14" t="s">
        <v>24</v>
      </c>
      <c r="B29" s="24">
        <v>19</v>
      </c>
      <c r="C29" s="30">
        <v>5</v>
      </c>
      <c r="D29" s="33">
        <v>14</v>
      </c>
      <c r="F29" s="8"/>
    </row>
    <row r="30" spans="1:6" x14ac:dyDescent="0.2">
      <c r="A30" s="14" t="s">
        <v>25</v>
      </c>
      <c r="B30" s="24">
        <v>55</v>
      </c>
      <c r="C30" s="30">
        <v>13</v>
      </c>
      <c r="D30" s="33">
        <v>42</v>
      </c>
      <c r="F30" s="8"/>
    </row>
    <row r="31" spans="1:6" x14ac:dyDescent="0.2">
      <c r="A31" s="14" t="s">
        <v>26</v>
      </c>
      <c r="B31" s="24">
        <v>95</v>
      </c>
      <c r="C31" s="30">
        <v>17</v>
      </c>
      <c r="D31" s="33">
        <v>78</v>
      </c>
      <c r="F31" s="8"/>
    </row>
    <row r="32" spans="1:6" x14ac:dyDescent="0.2">
      <c r="B32" s="26"/>
      <c r="C32" s="30"/>
      <c r="D32" s="33"/>
      <c r="F32" s="8"/>
    </row>
    <row r="33" spans="1:6" ht="15" x14ac:dyDescent="0.25">
      <c r="A33" s="40" t="s">
        <v>27</v>
      </c>
      <c r="B33" s="41">
        <v>85</v>
      </c>
      <c r="C33" s="38">
        <v>49</v>
      </c>
      <c r="D33" s="39">
        <v>36</v>
      </c>
      <c r="F33" s="8"/>
    </row>
    <row r="34" spans="1:6" x14ac:dyDescent="0.2">
      <c r="B34" s="26"/>
      <c r="C34" s="30"/>
      <c r="D34" s="33"/>
      <c r="F34" s="8"/>
    </row>
    <row r="35" spans="1:6" ht="15" x14ac:dyDescent="0.25">
      <c r="A35" s="40" t="s">
        <v>28</v>
      </c>
      <c r="B35" s="37">
        <v>3491</v>
      </c>
      <c r="C35" s="38">
        <f>+C37+C38+C39+C40+C41+C42+C44+C43+C45+C46</f>
        <v>872</v>
      </c>
      <c r="D35" s="42">
        <v>2619</v>
      </c>
      <c r="E35" s="8"/>
      <c r="F35" s="8"/>
    </row>
    <row r="36" spans="1:6" x14ac:dyDescent="0.2">
      <c r="B36" s="26"/>
      <c r="C36" s="30"/>
      <c r="D36" s="33"/>
      <c r="F36" s="8"/>
    </row>
    <row r="37" spans="1:6" x14ac:dyDescent="0.2">
      <c r="A37" s="14" t="s">
        <v>29</v>
      </c>
      <c r="B37" s="26">
        <v>399</v>
      </c>
      <c r="C37" s="30">
        <v>89</v>
      </c>
      <c r="D37" s="33">
        <v>310</v>
      </c>
      <c r="F37" s="8"/>
    </row>
    <row r="38" spans="1:6" x14ac:dyDescent="0.2">
      <c r="A38" s="14" t="s">
        <v>30</v>
      </c>
      <c r="B38" s="26">
        <v>294</v>
      </c>
      <c r="C38" s="30">
        <v>106</v>
      </c>
      <c r="D38" s="33">
        <v>188</v>
      </c>
      <c r="F38" s="8"/>
    </row>
    <row r="39" spans="1:6" x14ac:dyDescent="0.2">
      <c r="A39" s="14" t="s">
        <v>31</v>
      </c>
      <c r="B39" s="26">
        <v>273</v>
      </c>
      <c r="C39" s="30">
        <v>53</v>
      </c>
      <c r="D39" s="33">
        <v>220</v>
      </c>
      <c r="F39" s="8"/>
    </row>
    <row r="40" spans="1:6" x14ac:dyDescent="0.2">
      <c r="A40" s="14" t="s">
        <v>32</v>
      </c>
      <c r="B40" s="26">
        <v>642</v>
      </c>
      <c r="C40" s="30">
        <v>134</v>
      </c>
      <c r="D40" s="33">
        <v>508</v>
      </c>
      <c r="F40" s="8"/>
    </row>
    <row r="41" spans="1:6" x14ac:dyDescent="0.2">
      <c r="A41" s="14" t="s">
        <v>33</v>
      </c>
      <c r="B41" s="26">
        <v>67</v>
      </c>
      <c r="C41" s="30">
        <v>32</v>
      </c>
      <c r="D41" s="33">
        <v>35</v>
      </c>
      <c r="F41" s="8"/>
    </row>
    <row r="42" spans="1:6" x14ac:dyDescent="0.2">
      <c r="A42" s="14" t="s">
        <v>34</v>
      </c>
      <c r="B42" s="26">
        <v>138</v>
      </c>
      <c r="C42" s="30">
        <v>56</v>
      </c>
      <c r="D42" s="33">
        <v>82</v>
      </c>
      <c r="F42" s="8"/>
    </row>
    <row r="43" spans="1:6" x14ac:dyDescent="0.2">
      <c r="A43" s="14" t="s">
        <v>35</v>
      </c>
      <c r="B43" s="26">
        <v>181</v>
      </c>
      <c r="C43" s="30">
        <v>33</v>
      </c>
      <c r="D43" s="33">
        <v>148</v>
      </c>
      <c r="F43" s="8"/>
    </row>
    <row r="44" spans="1:6" x14ac:dyDescent="0.2">
      <c r="A44" s="14" t="s">
        <v>36</v>
      </c>
      <c r="B44" s="26">
        <v>690</v>
      </c>
      <c r="C44" s="30">
        <v>153</v>
      </c>
      <c r="D44" s="33">
        <v>537</v>
      </c>
      <c r="F44" s="8"/>
    </row>
    <row r="45" spans="1:6" x14ac:dyDescent="0.2">
      <c r="A45" s="14" t="s">
        <v>37</v>
      </c>
      <c r="B45" s="26">
        <v>474</v>
      </c>
      <c r="C45" s="30">
        <v>104</v>
      </c>
      <c r="D45" s="33">
        <v>370</v>
      </c>
      <c r="F45" s="8"/>
    </row>
    <row r="46" spans="1:6" x14ac:dyDescent="0.2">
      <c r="A46" s="14" t="s">
        <v>38</v>
      </c>
      <c r="B46" s="26">
        <v>333</v>
      </c>
      <c r="C46" s="30">
        <v>112</v>
      </c>
      <c r="D46" s="33">
        <v>221</v>
      </c>
      <c r="F46" s="8"/>
    </row>
    <row r="47" spans="1:6" x14ac:dyDescent="0.2">
      <c r="B47" s="26"/>
      <c r="C47" s="30"/>
      <c r="D47" s="33"/>
      <c r="F47" s="8"/>
    </row>
    <row r="48" spans="1:6" ht="15" x14ac:dyDescent="0.25">
      <c r="A48" s="40" t="s">
        <v>39</v>
      </c>
      <c r="B48" s="41">
        <v>198</v>
      </c>
      <c r="C48" s="38">
        <f>+C50+C51+C52+C53</f>
        <v>57</v>
      </c>
      <c r="D48" s="39">
        <v>141</v>
      </c>
      <c r="F48" s="8"/>
    </row>
    <row r="49" spans="1:9" x14ac:dyDescent="0.2">
      <c r="B49" s="26"/>
      <c r="C49" s="30"/>
      <c r="D49" s="33"/>
      <c r="F49" s="8"/>
    </row>
    <row r="50" spans="1:9" x14ac:dyDescent="0.2">
      <c r="A50" s="14" t="s">
        <v>40</v>
      </c>
      <c r="B50" s="26">
        <v>163</v>
      </c>
      <c r="C50" s="30">
        <v>47</v>
      </c>
      <c r="D50" s="33">
        <v>116</v>
      </c>
      <c r="F50" s="8"/>
    </row>
    <row r="51" spans="1:9" x14ac:dyDescent="0.2">
      <c r="A51" s="14" t="s">
        <v>41</v>
      </c>
      <c r="B51" s="26">
        <v>14</v>
      </c>
      <c r="C51" s="30">
        <v>4</v>
      </c>
      <c r="D51" s="33">
        <v>10</v>
      </c>
      <c r="F51" s="8"/>
    </row>
    <row r="52" spans="1:9" x14ac:dyDescent="0.2">
      <c r="A52" s="14" t="s">
        <v>42</v>
      </c>
      <c r="B52" s="26">
        <v>6</v>
      </c>
      <c r="C52" s="30">
        <v>2</v>
      </c>
      <c r="D52" s="33">
        <v>4</v>
      </c>
      <c r="F52" s="8"/>
    </row>
    <row r="53" spans="1:9" ht="15" x14ac:dyDescent="0.25">
      <c r="A53" s="15" t="s">
        <v>43</v>
      </c>
      <c r="B53" s="26">
        <v>15</v>
      </c>
      <c r="C53" s="30">
        <v>4</v>
      </c>
      <c r="D53" s="33">
        <v>11</v>
      </c>
      <c r="F53" s="8"/>
      <c r="G53" s="10"/>
      <c r="H53" s="10"/>
      <c r="I53" s="10"/>
    </row>
    <row r="54" spans="1:9" x14ac:dyDescent="0.2">
      <c r="B54" s="26"/>
      <c r="C54" s="30"/>
      <c r="D54" s="33"/>
      <c r="F54" s="8"/>
    </row>
    <row r="55" spans="1:9" ht="15" x14ac:dyDescent="0.25">
      <c r="A55" s="40" t="s">
        <v>44</v>
      </c>
      <c r="B55" s="41">
        <v>156</v>
      </c>
      <c r="C55" s="42">
        <v>54</v>
      </c>
      <c r="D55" s="42">
        <f>+D57+D58+D59+D60+D61+D62+D63+D64+D65+D66+D67+D68</f>
        <v>102</v>
      </c>
      <c r="F55" s="8"/>
    </row>
    <row r="56" spans="1:9" x14ac:dyDescent="0.2">
      <c r="B56" s="26"/>
      <c r="C56" s="30"/>
      <c r="D56" s="33"/>
      <c r="F56" s="8"/>
    </row>
    <row r="57" spans="1:9" x14ac:dyDescent="0.2">
      <c r="A57" s="15" t="s">
        <v>45</v>
      </c>
      <c r="B57" s="26">
        <v>26</v>
      </c>
      <c r="C57" s="30">
        <v>6</v>
      </c>
      <c r="D57" s="33">
        <v>20</v>
      </c>
      <c r="F57" s="8"/>
    </row>
    <row r="58" spans="1:9" x14ac:dyDescent="0.2">
      <c r="A58" s="18" t="s">
        <v>46</v>
      </c>
      <c r="B58" s="26">
        <v>69</v>
      </c>
      <c r="C58" s="30">
        <v>26</v>
      </c>
      <c r="D58" s="33">
        <v>43</v>
      </c>
      <c r="F58" s="8"/>
    </row>
    <row r="59" spans="1:9" x14ac:dyDescent="0.2">
      <c r="A59" s="20" t="s">
        <v>51</v>
      </c>
      <c r="B59" s="26">
        <v>20</v>
      </c>
      <c r="C59" s="30">
        <v>11</v>
      </c>
      <c r="D59" s="33">
        <v>9</v>
      </c>
      <c r="F59" s="8"/>
    </row>
    <row r="60" spans="1:9" x14ac:dyDescent="0.2">
      <c r="A60" s="20" t="s">
        <v>52</v>
      </c>
      <c r="B60" s="26">
        <v>2</v>
      </c>
      <c r="C60" s="30">
        <v>0</v>
      </c>
      <c r="D60" s="33">
        <v>2</v>
      </c>
      <c r="F60" s="8"/>
    </row>
    <row r="61" spans="1:9" x14ac:dyDescent="0.2">
      <c r="A61" s="18" t="s">
        <v>47</v>
      </c>
      <c r="B61" s="26">
        <v>9</v>
      </c>
      <c r="C61" s="30">
        <v>5</v>
      </c>
      <c r="D61" s="33">
        <v>4</v>
      </c>
      <c r="F61" s="8"/>
    </row>
    <row r="62" spans="1:9" x14ac:dyDescent="0.2">
      <c r="A62" s="21" t="s">
        <v>53</v>
      </c>
      <c r="B62" s="26">
        <v>9</v>
      </c>
      <c r="C62" s="30">
        <v>0</v>
      </c>
      <c r="D62" s="33">
        <v>9</v>
      </c>
      <c r="F62" s="8"/>
    </row>
    <row r="63" spans="1:9" x14ac:dyDescent="0.2">
      <c r="A63" s="20" t="s">
        <v>54</v>
      </c>
      <c r="B63" s="26">
        <v>1</v>
      </c>
      <c r="C63" s="30">
        <v>1</v>
      </c>
      <c r="D63" s="33">
        <v>0</v>
      </c>
      <c r="F63" s="8"/>
    </row>
    <row r="64" spans="1:9" x14ac:dyDescent="0.2">
      <c r="A64" s="15" t="s">
        <v>48</v>
      </c>
      <c r="B64" s="26">
        <v>6</v>
      </c>
      <c r="C64" s="30">
        <v>0</v>
      </c>
      <c r="D64" s="33">
        <v>6</v>
      </c>
      <c r="F64" s="8"/>
    </row>
    <row r="65" spans="1:6" x14ac:dyDescent="0.2">
      <c r="A65" s="15" t="s">
        <v>49</v>
      </c>
      <c r="B65" s="26">
        <v>9</v>
      </c>
      <c r="C65" s="30">
        <v>2</v>
      </c>
      <c r="D65" s="33">
        <v>7</v>
      </c>
      <c r="F65" s="8"/>
    </row>
    <row r="66" spans="1:6" x14ac:dyDescent="0.2">
      <c r="A66" s="15" t="s">
        <v>55</v>
      </c>
      <c r="B66" s="26">
        <v>1</v>
      </c>
      <c r="C66" s="30">
        <v>0</v>
      </c>
      <c r="D66" s="33">
        <v>1</v>
      </c>
      <c r="F66" s="8"/>
    </row>
    <row r="67" spans="1:6" x14ac:dyDescent="0.2">
      <c r="A67" s="20" t="s">
        <v>56</v>
      </c>
      <c r="B67" s="26">
        <v>2</v>
      </c>
      <c r="C67" s="30">
        <v>1</v>
      </c>
      <c r="D67" s="33">
        <v>1</v>
      </c>
      <c r="F67" s="8"/>
    </row>
    <row r="68" spans="1:6" x14ac:dyDescent="0.2">
      <c r="A68" s="19" t="s">
        <v>50</v>
      </c>
      <c r="B68" s="26">
        <v>2</v>
      </c>
      <c r="C68" s="30">
        <v>2</v>
      </c>
      <c r="D68" s="33">
        <v>0</v>
      </c>
      <c r="F68" s="8"/>
    </row>
    <row r="69" spans="1:6" x14ac:dyDescent="0.2">
      <c r="A69" s="12"/>
      <c r="B69" s="27"/>
      <c r="C69" s="13"/>
      <c r="D69" s="35"/>
      <c r="F69" s="8"/>
    </row>
    <row r="70" spans="1:6" x14ac:dyDescent="0.2">
      <c r="F70" s="8"/>
    </row>
  </sheetData>
  <mergeCells count="5">
    <mergeCell ref="A4:A5"/>
    <mergeCell ref="B4:B5"/>
    <mergeCell ref="C4:D4"/>
    <mergeCell ref="A1:E1"/>
    <mergeCell ref="A2:E2"/>
  </mergeCells>
  <pageMargins left="0.47244094488188981" right="0.19685039370078741" top="0.35433070866141736" bottom="0.27559055118110237" header="0.31496062992125984" footer="0.31496062992125984"/>
  <pageSetup scale="75" orientation="portrait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CUADRO-17</vt:lpstr>
      <vt:lpstr>'CUADRO-17'!Títulos_a_imprimir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Yasunary</dc:creator>
  <cp:lastModifiedBy>Erick</cp:lastModifiedBy>
  <cp:lastPrinted>2022-11-11T16:01:57Z</cp:lastPrinted>
  <dcterms:created xsi:type="dcterms:W3CDTF">2022-08-24T18:26:13Z</dcterms:created>
  <dcterms:modified xsi:type="dcterms:W3CDTF">2022-11-11T16:02:24Z</dcterms:modified>
</cp:coreProperties>
</file>