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BOLETIN-IISEM-22 PAG.WEB\"/>
    </mc:Choice>
  </mc:AlternateContent>
  <xr:revisionPtr revIDLastSave="0" documentId="13_ncr:1_{31C4B92D-56B6-466A-89E8-8DC8CD887DE7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Cuadro-04" sheetId="4" r:id="rId1"/>
    <sheet name="Gráfica-4" sheetId="2" r:id="rId2"/>
    <sheet name="datos-gráfica" sheetId="3" r:id="rId3"/>
    <sheet name="Hoja1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4" i="3" l="1"/>
  <c r="D19" i="3" l="1"/>
  <c r="D15" i="3"/>
  <c r="D7" i="3"/>
  <c r="D12" i="3"/>
  <c r="D18" i="3"/>
  <c r="D5" i="3"/>
  <c r="D21" i="3" l="1"/>
  <c r="D20" i="3" l="1"/>
  <c r="D10" i="3"/>
  <c r="D3" i="3"/>
  <c r="D4" i="3"/>
  <c r="D6" i="3"/>
  <c r="D8" i="3"/>
  <c r="D11" i="3"/>
  <c r="D9" i="3"/>
  <c r="D13" i="3"/>
  <c r="D17" i="3"/>
  <c r="D14" i="3" l="1"/>
  <c r="D16" i="3" l="1"/>
  <c r="D22" i="3" l="1"/>
  <c r="B3" i="3" s="1"/>
  <c r="B5" i="3" l="1"/>
  <c r="B4" i="3"/>
  <c r="B7" i="3"/>
  <c r="B14" i="3"/>
  <c r="B6" i="3"/>
  <c r="B8" i="3"/>
  <c r="B17" i="3"/>
  <c r="B13" i="3"/>
  <c r="B19" i="3"/>
  <c r="B18" i="3"/>
  <c r="B22" i="3"/>
  <c r="B10" i="3"/>
  <c r="B21" i="3"/>
  <c r="B11" i="3"/>
  <c r="B15" i="3"/>
  <c r="B9" i="3"/>
  <c r="B12" i="3"/>
  <c r="B20" i="3"/>
  <c r="B16" i="3"/>
</calcChain>
</file>

<file path=xl/sharedStrings.xml><?xml version="1.0" encoding="utf-8"?>
<sst xmlns="http://schemas.openxmlformats.org/spreadsheetml/2006/main" count="421" uniqueCount="243">
  <si>
    <t>Total</t>
  </si>
  <si>
    <t>Sexo</t>
  </si>
  <si>
    <t>Turno</t>
  </si>
  <si>
    <t>Porcen-</t>
  </si>
  <si>
    <t>Número</t>
  </si>
  <si>
    <t xml:space="preserve">  taje    </t>
  </si>
  <si>
    <t>Hombres</t>
  </si>
  <si>
    <t>Mujeres</t>
  </si>
  <si>
    <t>Diurno</t>
  </si>
  <si>
    <t>Nocturno</t>
  </si>
  <si>
    <t>-</t>
  </si>
  <si>
    <t>Facultad</t>
  </si>
  <si>
    <t>Matrícula</t>
  </si>
  <si>
    <t>Medicina Veterinaria</t>
  </si>
  <si>
    <t>Odontología</t>
  </si>
  <si>
    <t>Ciencias Agropecuarias</t>
  </si>
  <si>
    <t>Bellas Artes</t>
  </si>
  <si>
    <t>Farmacia</t>
  </si>
  <si>
    <t>Informática, Electrónica y Comunicación</t>
  </si>
  <si>
    <t>Enfermería</t>
  </si>
  <si>
    <t>Ciencias Nat. , Ex y Tec.</t>
  </si>
  <si>
    <t>Medicina</t>
  </si>
  <si>
    <t>Derecho y Ciencias Políticas</t>
  </si>
  <si>
    <t>Arquitectura</t>
  </si>
  <si>
    <t>Comunicación Social</t>
  </si>
  <si>
    <t>Economía</t>
  </si>
  <si>
    <t>Ciencias de la Educación</t>
  </si>
  <si>
    <t>Administración Pública</t>
  </si>
  <si>
    <t>Humanidades</t>
  </si>
  <si>
    <t>Adm. Emp. y Cont.</t>
  </si>
  <si>
    <t>Psicología</t>
  </si>
  <si>
    <t>Ingeniería</t>
  </si>
  <si>
    <t>Facultad, Escuela y Carrera</t>
  </si>
  <si>
    <t xml:space="preserve">Lic. Administración de Empresas </t>
  </si>
  <si>
    <t>Lic. Administración de Recursos Humanos</t>
  </si>
  <si>
    <t>Lic. Ingeniería de Operaciones y Logística  Empresarial</t>
  </si>
  <si>
    <t>Lic. Administración Financiera y Negocios Internacionales</t>
  </si>
  <si>
    <t>Lic. Administración de Empresas Marítimas</t>
  </si>
  <si>
    <t>Lic. Administración de Empresas Turísticas(Bilingüe)</t>
  </si>
  <si>
    <t>Lic. Administración de Mercadeo, Promoción y Ventas</t>
  </si>
  <si>
    <t>Lic. Bilingüe en Administración de Oficinas</t>
  </si>
  <si>
    <t xml:space="preserve"> -</t>
  </si>
  <si>
    <t>Lic. Contabilidad</t>
  </si>
  <si>
    <t>Lic. Contabilidad y Auditoría</t>
  </si>
  <si>
    <t>Lic. Administración Pública</t>
  </si>
  <si>
    <t>Lic. Administración Policial</t>
  </si>
  <si>
    <t>Lic. Administración Pública Aduanera</t>
  </si>
  <si>
    <t>Lic. Desarrollo Comunitario</t>
  </si>
  <si>
    <t>Téc. Gestión Municipal</t>
  </si>
  <si>
    <t>Admnistración Pública</t>
  </si>
  <si>
    <t xml:space="preserve">ADMINISTRACIÓN PÚBLICA  </t>
  </si>
  <si>
    <t>Relaciones Internacionales</t>
  </si>
  <si>
    <t>Lic. Relaciones Internacionales</t>
  </si>
  <si>
    <t>Lic. Seguridad Nacional y Estudios Internacionales</t>
  </si>
  <si>
    <t>Lic. Seguridad Nacional y Sistema Internacional</t>
  </si>
  <si>
    <t>Téc. Control Migratorio, Seguridad y Estudios Internacionales</t>
  </si>
  <si>
    <t>Téc. Protección, Seguridad y Estudios Internacionales</t>
  </si>
  <si>
    <t>Téc. Seguridad Aeronaval y Estudios Internacionales</t>
  </si>
  <si>
    <t>Téc. Protocolo y Relaciones Internacionales</t>
  </si>
  <si>
    <t>Trabajo Social</t>
  </si>
  <si>
    <t>Lic. Trabajo Social</t>
  </si>
  <si>
    <t>Lic. Arquitectura</t>
  </si>
  <si>
    <t>Lic. Representación Arquitectónica Digital</t>
  </si>
  <si>
    <t>Lic. Edificación</t>
  </si>
  <si>
    <t>Lic. Diseño Industrial de Productos</t>
  </si>
  <si>
    <t>Lic. Diseño Gráfico</t>
  </si>
  <si>
    <t>Lic. Diseño de Interiores</t>
  </si>
  <si>
    <t>Lic. Diseño de Modas</t>
  </si>
  <si>
    <t>Lic. Arte Teatral</t>
  </si>
  <si>
    <t>Artes Teatral</t>
  </si>
  <si>
    <t>Artes Visuales</t>
  </si>
  <si>
    <t>Lic. Artes Visuales</t>
  </si>
  <si>
    <t>Danza</t>
  </si>
  <si>
    <t>Lic. Ballet Clásico</t>
  </si>
  <si>
    <t>Lic. Danza Moderna</t>
  </si>
  <si>
    <t>Lic. Folklore y Danza de la Etnia Nacional</t>
  </si>
  <si>
    <t>Lic. Jazz y Danzas de Carácter</t>
  </si>
  <si>
    <t>Mùsica</t>
  </si>
  <si>
    <t>Lic. Bellas Artes con esp. en Instrumento Musical Canto</t>
  </si>
  <si>
    <t>Lic. Bellas Artes con esp. en Instrumento Musical Orquestal</t>
  </si>
  <si>
    <t>Lic. Bellas Artes con esp. en Instrumento Musical Guitarra</t>
  </si>
  <si>
    <t>Lic. Bellas Artes con esp. en Instrumento Musical Piano</t>
  </si>
  <si>
    <t>Lic. Bellas Artes con esp. en Música</t>
  </si>
  <si>
    <t>CIENCIAS AGROPECUARIAS</t>
  </si>
  <si>
    <t>Ciencias Agrícola</t>
  </si>
  <si>
    <t>Ing. Agronómica en Cultivos Tropicales</t>
  </si>
  <si>
    <t>Ciencias Pecuarias</t>
  </si>
  <si>
    <t>Ingeniero Agrónomo Zootecnista</t>
  </si>
  <si>
    <t>Ing. Manejo Ambiental</t>
  </si>
  <si>
    <t>Ing. Manejo de Cuencas y Ambiente</t>
  </si>
  <si>
    <t>Desarrollo Agropecuario</t>
  </si>
  <si>
    <t>Ing. Desarrollo Agropecuario</t>
  </si>
  <si>
    <t>Ing. Agronegocios y Desarrollo Agropecuario</t>
  </si>
  <si>
    <t>Educación Para el Hogar</t>
  </si>
  <si>
    <t>Lic. Educación Para El Hogar</t>
  </si>
  <si>
    <t>Lic. Ciencias de la Familia y del Desarrollo Comunitario</t>
  </si>
  <si>
    <t>Lic. Gastronomía</t>
  </si>
  <si>
    <t>CIENCIAS DE LA EDUCACIÓN</t>
  </si>
  <si>
    <t>Formación pedagógica</t>
  </si>
  <si>
    <t>Lic. Educación Pre-escolar</t>
  </si>
  <si>
    <t>Lic. Educación Primaria</t>
  </si>
  <si>
    <t xml:space="preserve">Lic. Orientación Educativa y Profesional </t>
  </si>
  <si>
    <t>Lic. Psicopedagogía</t>
  </si>
  <si>
    <t>Prof. Educación</t>
  </si>
  <si>
    <t>Docencia Media Diversificada</t>
  </si>
  <si>
    <t>Prof. Educación Media</t>
  </si>
  <si>
    <t>CIENCIAS NATURALES, EXACTAS Y TECNOLOGÍA</t>
  </si>
  <si>
    <t>Biología</t>
  </si>
  <si>
    <t>Lic. Biología(Tronco Común)</t>
  </si>
  <si>
    <t>Lic. Biología Ambiental</t>
  </si>
  <si>
    <t>Lic. Biología Animal</t>
  </si>
  <si>
    <t>Lic. Biología Vegetal</t>
  </si>
  <si>
    <t>Lic. Biología Marina y Limnología</t>
  </si>
  <si>
    <t>Lic. Botánica</t>
  </si>
  <si>
    <t>Lic. Biología Fisiología y Comportamiento Animal</t>
  </si>
  <si>
    <t>Lic. Biología Genética y Biología Molecular</t>
  </si>
  <si>
    <t>Lic. Biología Microbiología y Parasitología</t>
  </si>
  <si>
    <t>Lic. Zoología</t>
  </si>
  <si>
    <t>Lic. Docencia de Biología</t>
  </si>
  <si>
    <t>Estadística</t>
  </si>
  <si>
    <t>Lic. Ingeniería en Estadística</t>
  </si>
  <si>
    <t xml:space="preserve">Lic. Registros Médicos  y Estadísticas de Salud </t>
  </si>
  <si>
    <t>Lic. Ciencias Actuariales</t>
  </si>
  <si>
    <t>Matemática</t>
  </si>
  <si>
    <t>Lic. Matemática</t>
  </si>
  <si>
    <t>Lic. Docencia de Matemática</t>
  </si>
  <si>
    <t>Física</t>
  </si>
  <si>
    <t>Lic. Física</t>
  </si>
  <si>
    <t>Lic. Docencia de Física</t>
  </si>
  <si>
    <t>Química</t>
  </si>
  <si>
    <t>Lic. Química</t>
  </si>
  <si>
    <t>Lic. Docencia de Química</t>
  </si>
  <si>
    <t xml:space="preserve"> Lic. Tecnología Química Industrial </t>
  </si>
  <si>
    <t>COMUNICACIÓN SOCIAL</t>
  </si>
  <si>
    <t>Comunicación Audiovisual</t>
  </si>
  <si>
    <t>Lic. Producción y Dirección de Radio, Cine y Televisión</t>
  </si>
  <si>
    <t>Comunicación Corporativa</t>
  </si>
  <si>
    <t>Lic. Eventos y Protocolo Corporativo</t>
  </si>
  <si>
    <t>Lic. Relaciones Públicas</t>
  </si>
  <si>
    <t>Periodismo</t>
  </si>
  <si>
    <t>Lic. Periodismo</t>
  </si>
  <si>
    <t>Publicidad</t>
  </si>
  <si>
    <t>Lic. Publicidad</t>
  </si>
  <si>
    <t>DERECHO Y CIENCIAS POLÍTICAS</t>
  </si>
  <si>
    <t>Lic. Derecho y Ciencias Políticas</t>
  </si>
  <si>
    <t xml:space="preserve">Lic. Ciencias Políticas </t>
  </si>
  <si>
    <t>Téc. Operario en Sistema Penal Acusatorio</t>
  </si>
  <si>
    <t>Téc. Superior en Criminalística</t>
  </si>
  <si>
    <t xml:space="preserve">ECONOMÍA </t>
  </si>
  <si>
    <t>Lic. Economía</t>
  </si>
  <si>
    <t>Lic. Economía para la Gestión Ambiental</t>
  </si>
  <si>
    <t>Lic. Estadística Económica y Social</t>
  </si>
  <si>
    <t>Finanzas y Banca</t>
  </si>
  <si>
    <t>Lic. Finanzas y Banca</t>
  </si>
  <si>
    <t>Lic. Inversión y Riesgo</t>
  </si>
  <si>
    <t xml:space="preserve">ENFERMERÍA </t>
  </si>
  <si>
    <t>Lic. Ciencias de la Enfermería</t>
  </si>
  <si>
    <t xml:space="preserve">FARMACIA </t>
  </si>
  <si>
    <t>Lic. Farmacia</t>
  </si>
  <si>
    <t>Téc. Farmacia</t>
  </si>
  <si>
    <t xml:space="preserve">HUMANIDADES </t>
  </si>
  <si>
    <t>Archiviología</t>
  </si>
  <si>
    <t>Lic. Gestión Archivística</t>
  </si>
  <si>
    <t>Educación Física</t>
  </si>
  <si>
    <t>Lic. Humanidades con esp. en Educación Física</t>
  </si>
  <si>
    <t>Bibliotecología</t>
  </si>
  <si>
    <t>Lic. Bibliotecología y Ciencias de la Información</t>
  </si>
  <si>
    <t>Español</t>
  </si>
  <si>
    <t>Lic. Humanidades con esp. en Español</t>
  </si>
  <si>
    <t>Estudios Generales(1)</t>
  </si>
  <si>
    <t>Filosofìa e Historia</t>
  </si>
  <si>
    <t>Lic. Humanidades con esp. en Filosofía e Historia</t>
  </si>
  <si>
    <t>Lic. Humanidades con esp. en Filosofía, Ética y Valores</t>
  </si>
  <si>
    <t>Francés</t>
  </si>
  <si>
    <t>Lic. Humanidades con esp. en Francés</t>
  </si>
  <si>
    <t>Geografía e Historia</t>
  </si>
  <si>
    <t>Lic. Humanidades con esp. en Geografía e Historia</t>
  </si>
  <si>
    <t>Lic. Humanidades con esp. en Turismo Alternativo</t>
  </si>
  <si>
    <t>Lic. Cartografía</t>
  </si>
  <si>
    <t>Lic. Humanidades con esp. en Turismo Geográfico Ecológico</t>
  </si>
  <si>
    <t>Historia</t>
  </si>
  <si>
    <t>Lic. Antropología</t>
  </si>
  <si>
    <t>Lic. Humanidades con esp. en Historia</t>
  </si>
  <si>
    <t>Lic. Turismo Histórico Cultural con énfasis en Promoción Cultural</t>
  </si>
  <si>
    <t>Inglés</t>
  </si>
  <si>
    <t>Lic. Humanidades con esp. en Inglés</t>
  </si>
  <si>
    <t>Téc. Comunicación en Inglés como Lengua Extranjera</t>
  </si>
  <si>
    <t>Sociología</t>
  </si>
  <si>
    <t xml:space="preserve"> Lic. Sociología</t>
  </si>
  <si>
    <t>INFORMÁTICA, ELECTRÓNICA Y COMUNICACIÓN</t>
  </si>
  <si>
    <t>Ingeniería Electrónica y Comunicación</t>
  </si>
  <si>
    <t>Lic. Ingeniería en Electrónica y Comunicación</t>
  </si>
  <si>
    <t>Lic. Ingeniería Mecatrónica</t>
  </si>
  <si>
    <t>Lic. Comercio Electrónico</t>
  </si>
  <si>
    <t>Ingeniería Informática</t>
  </si>
  <si>
    <t>Lic. Ingeniería en Informática</t>
  </si>
  <si>
    <t>Lic. Informática Aplicada a la Enseñanza e Implementación</t>
  </si>
  <si>
    <t>de Tecnologías</t>
  </si>
  <si>
    <t>INGENIERÍA (2)</t>
  </si>
  <si>
    <t>Ingeniería Aeroportuaria</t>
  </si>
  <si>
    <t>Ingeniería  en Operaciones Aeroportuarias</t>
  </si>
  <si>
    <t>Ingeniería Cívil</t>
  </si>
  <si>
    <t>Ing. Cívil en Edificaciones</t>
  </si>
  <si>
    <t>Ing. Cívil en Infraestructura</t>
  </si>
  <si>
    <t>Ingeniería Industrial y Prevención</t>
  </si>
  <si>
    <t>Ing. Prevención de Riesgo, Seguridad y Ambiente</t>
  </si>
  <si>
    <t>Ing. Industrial en Auditoría y Gestión de Procesos</t>
  </si>
  <si>
    <t>Ciencias de la Tierra</t>
  </si>
  <si>
    <t>Lic. Geografía (Geográfo Profesional)</t>
  </si>
  <si>
    <t>Lic. Ingeniería en Topografía y Geodesia</t>
  </si>
  <si>
    <t>Lic. Ingeniería Geológica</t>
  </si>
  <si>
    <t>Lic. Meteorología</t>
  </si>
  <si>
    <t xml:space="preserve">MEDICINA </t>
  </si>
  <si>
    <t>Dr. Medicina</t>
  </si>
  <si>
    <t>Salud Pública</t>
  </si>
  <si>
    <t>Lic. Nutrición y Dietética</t>
  </si>
  <si>
    <t>Lic. Salud Ocupacional</t>
  </si>
  <si>
    <t>Lic. Tecnología Médica</t>
  </si>
  <si>
    <t>Téc. Urgencia Médica</t>
  </si>
  <si>
    <t>MEDICINA VETERINARIA</t>
  </si>
  <si>
    <t>Dr. Medicina Veterinaria</t>
  </si>
  <si>
    <t xml:space="preserve">ODONTOLOGÍA </t>
  </si>
  <si>
    <t>Dr. Cirugía Dental</t>
  </si>
  <si>
    <t>Téc. Asistencia Odontológica</t>
  </si>
  <si>
    <t>PSICOLOGÍA</t>
  </si>
  <si>
    <t>Lic. Psicología</t>
  </si>
  <si>
    <t>TOTAL</t>
  </si>
  <si>
    <t xml:space="preserve">ADMINISTRACIÓN DE EMPRESAS Y CONTABILIDAD </t>
  </si>
  <si>
    <t>Administración de Empresas</t>
  </si>
  <si>
    <t>Contabilidad</t>
  </si>
  <si>
    <t xml:space="preserve">ARQUITECTURA Y DISEÑO </t>
  </si>
  <si>
    <t xml:space="preserve">BELLAS ARTES </t>
  </si>
  <si>
    <t>Cuadro 4.  MATRÍCULA EN LA CIUDAD UNIVERSITARIA, POR SEXO Y TURNO,  SEGÚN FACULTAD, ESCUELA Y CARRERA:</t>
  </si>
  <si>
    <t>Vespertino</t>
  </si>
  <si>
    <t>(1) Unidad académica administrativa que funciona en coordinación con todas las escuelas de la Facultad de Humanidades.</t>
  </si>
  <si>
    <t xml:space="preserve">(2)  Se aprobó la modificación de la estructura académica de la facultad de Ingeniería, quedando las siguientes escuelas; Ingeniería Civil, </t>
  </si>
  <si>
    <t>Ingeniería Industrial y  Prevención, Ciencias de la Tierra y Ingeniería Aeroportuaria.</t>
  </si>
  <si>
    <t>Ingeniería Agrícola</t>
  </si>
  <si>
    <t>Tecnología Médica</t>
  </si>
  <si>
    <t>SEGUNDO SEMESTRE; AÑO ACADÉMICO 2022</t>
  </si>
  <si>
    <t>SEGUNDO SEMESTRE; AÑO ACADÉMICO 2022 (Continuación)</t>
  </si>
  <si>
    <t>SEGUNDO SEMESTRE; AÑO ACADÉMICO 2022 (Continuacion)</t>
  </si>
  <si>
    <t>SEGUNDO SEMESTRE; AÑO ACADÉMICO 2022  (Conclusión)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</si>
</sst>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_)"/>
    <numFmt numFmtId="166" formatCode="#,##0.0"/>
    <numFmt numFmtId="167" formatCode="General_)"/>
    <numFmt numFmtId="168" formatCode="0.0%"/>
    <numFmt numFmtId="169" formatCode="0.0"/>
  </numFmts>
  <fonts count="14" x14ac:knownFonts="1">
    <font>
      <sz val="12"/>
      <name val="Courier"/>
    </font>
    <font>
      <sz val="11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FF4E4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164" fontId="0" fillId="0" borderId="0"/>
  </cellStyleXfs>
  <cellXfs count="123">
    <xf numFmtId="164" fontId="0" fillId="0" borderId="0" xfId="0"/>
    <xf numFmtId="164" fontId="3" fillId="0" borderId="0" xfId="0" applyFont="1"/>
    <xf numFmtId="164" fontId="3" fillId="0" borderId="0" xfId="0" quotePrefix="1" applyFont="1" applyAlignment="1">
      <alignment horizontal="left"/>
    </xf>
    <xf numFmtId="164" fontId="2" fillId="0" borderId="0" xfId="0" applyFont="1" applyAlignment="1">
      <alignment horizontal="centerContinuous"/>
    </xf>
    <xf numFmtId="165" fontId="2" fillId="0" borderId="0" xfId="0" applyNumberFormat="1" applyFont="1"/>
    <xf numFmtId="164" fontId="3" fillId="0" borderId="0" xfId="0" applyFont="1" applyAlignment="1">
      <alignment horizontal="left"/>
    </xf>
    <xf numFmtId="168" fontId="2" fillId="0" borderId="0" xfId="0" applyNumberFormat="1" applyFont="1"/>
    <xf numFmtId="164" fontId="1" fillId="0" borderId="2" xfId="0" applyFont="1" applyBorder="1"/>
    <xf numFmtId="165" fontId="1" fillId="0" borderId="3" xfId="0" applyNumberFormat="1" applyFont="1" applyBorder="1" applyAlignment="1">
      <alignment wrapText="1"/>
    </xf>
    <xf numFmtId="3" fontId="4" fillId="0" borderId="3" xfId="0" applyNumberFormat="1" applyFont="1" applyBorder="1"/>
    <xf numFmtId="3" fontId="4" fillId="0" borderId="2" xfId="0" applyNumberFormat="1" applyFont="1" applyBorder="1"/>
    <xf numFmtId="3" fontId="1" fillId="0" borderId="3" xfId="0" applyNumberFormat="1" applyFont="1" applyBorder="1"/>
    <xf numFmtId="3" fontId="1" fillId="0" borderId="2" xfId="0" applyNumberFormat="1" applyFont="1" applyBorder="1"/>
    <xf numFmtId="3" fontId="4" fillId="0" borderId="3" xfId="0" applyNumberFormat="1" applyFont="1" applyBorder="1" applyAlignment="1">
      <alignment wrapText="1"/>
    </xf>
    <xf numFmtId="3" fontId="4" fillId="0" borderId="2" xfId="0" applyNumberFormat="1" applyFont="1" applyBorder="1" applyAlignment="1">
      <alignment wrapText="1"/>
    </xf>
    <xf numFmtId="164" fontId="1" fillId="0" borderId="3" xfId="0" applyFont="1" applyBorder="1"/>
    <xf numFmtId="165" fontId="1" fillId="0" borderId="3" xfId="0" applyNumberFormat="1" applyFont="1" applyBorder="1" applyAlignment="1">
      <alignment horizontal="right" wrapText="1"/>
    </xf>
    <xf numFmtId="164" fontId="0" fillId="0" borderId="3" xfId="0" applyBorder="1"/>
    <xf numFmtId="164" fontId="0" fillId="0" borderId="2" xfId="0" applyBorder="1"/>
    <xf numFmtId="164" fontId="0" fillId="0" borderId="3" xfId="0" applyBorder="1" applyAlignment="1">
      <alignment wrapText="1"/>
    </xf>
    <xf numFmtId="164" fontId="0" fillId="0" borderId="2" xfId="0" applyBorder="1" applyAlignment="1">
      <alignment wrapText="1"/>
    </xf>
    <xf numFmtId="3" fontId="4" fillId="0" borderId="3" xfId="0" applyNumberFormat="1" applyFont="1" applyBorder="1" applyAlignment="1">
      <alignment horizontal="right" wrapText="1"/>
    </xf>
    <xf numFmtId="164" fontId="5" fillId="0" borderId="0" xfId="0" applyFont="1" applyAlignment="1">
      <alignment horizontal="left"/>
    </xf>
    <xf numFmtId="165" fontId="1" fillId="0" borderId="3" xfId="0" applyNumberFormat="1" applyFont="1" applyBorder="1"/>
    <xf numFmtId="165" fontId="1" fillId="0" borderId="4" xfId="0" applyNumberFormat="1" applyFont="1" applyBorder="1" applyAlignment="1">
      <alignment wrapText="1"/>
    </xf>
    <xf numFmtId="164" fontId="0" fillId="0" borderId="6" xfId="0" applyBorder="1"/>
    <xf numFmtId="164" fontId="4" fillId="0" borderId="6" xfId="0" applyFont="1" applyBorder="1" applyAlignment="1">
      <alignment horizontal="left"/>
    </xf>
    <xf numFmtId="164" fontId="1" fillId="0" borderId="6" xfId="0" applyFont="1" applyBorder="1" applyAlignment="1">
      <alignment horizontal="left"/>
    </xf>
    <xf numFmtId="167" fontId="5" fillId="0" borderId="6" xfId="0" applyNumberFormat="1" applyFont="1" applyBorder="1" applyAlignment="1">
      <alignment horizontal="left"/>
    </xf>
    <xf numFmtId="164" fontId="1" fillId="0" borderId="6" xfId="0" applyFont="1" applyBorder="1"/>
    <xf numFmtId="164" fontId="1" fillId="0" borderId="6" xfId="0" quotePrefix="1" applyFont="1" applyBorder="1" applyAlignment="1">
      <alignment horizontal="left"/>
    </xf>
    <xf numFmtId="165" fontId="4" fillId="0" borderId="6" xfId="0" applyNumberFormat="1" applyFont="1" applyBorder="1" applyAlignment="1">
      <alignment horizontal="left"/>
    </xf>
    <xf numFmtId="164" fontId="1" fillId="0" borderId="0" xfId="0" applyFont="1" applyAlignment="1">
      <alignment horizontal="left"/>
    </xf>
    <xf numFmtId="0" fontId="1" fillId="0" borderId="6" xfId="0" applyNumberFormat="1" applyFont="1" applyBorder="1" applyAlignment="1">
      <alignment horizontal="left"/>
    </xf>
    <xf numFmtId="164" fontId="1" fillId="0" borderId="1" xfId="0" applyFont="1" applyBorder="1"/>
    <xf numFmtId="165" fontId="1" fillId="0" borderId="2" xfId="0" applyNumberFormat="1" applyFont="1" applyBorder="1" applyAlignment="1">
      <alignment wrapText="1"/>
    </xf>
    <xf numFmtId="165" fontId="1" fillId="0" borderId="2" xfId="0" applyNumberFormat="1" applyFont="1" applyBorder="1"/>
    <xf numFmtId="165" fontId="1" fillId="0" borderId="5" xfId="0" applyNumberFormat="1" applyFont="1" applyBorder="1" applyAlignment="1">
      <alignment wrapText="1"/>
    </xf>
    <xf numFmtId="164" fontId="1" fillId="0" borderId="0" xfId="0" applyFont="1"/>
    <xf numFmtId="164" fontId="1" fillId="0" borderId="0" xfId="0" applyFont="1" applyAlignment="1">
      <alignment horizontal="left" wrapText="1"/>
    </xf>
    <xf numFmtId="3" fontId="7" fillId="0" borderId="3" xfId="0" applyNumberFormat="1" applyFont="1" applyBorder="1" applyAlignment="1">
      <alignment horizontal="right"/>
    </xf>
    <xf numFmtId="3" fontId="7" fillId="0" borderId="0" xfId="0" applyNumberFormat="1" applyFont="1" applyAlignment="1">
      <alignment horizontal="right"/>
    </xf>
    <xf numFmtId="3" fontId="7" fillId="0" borderId="2" xfId="0" applyNumberFormat="1" applyFont="1" applyBorder="1" applyAlignment="1">
      <alignment horizontal="right"/>
    </xf>
    <xf numFmtId="164" fontId="6" fillId="0" borderId="0" xfId="0" applyFont="1" applyAlignment="1">
      <alignment horizontal="left"/>
    </xf>
    <xf numFmtId="49" fontId="1" fillId="0" borderId="0" xfId="0" applyNumberFormat="1" applyFont="1"/>
    <xf numFmtId="164" fontId="1" fillId="0" borderId="0" xfId="0" quotePrefix="1" applyFont="1" applyAlignment="1">
      <alignment horizontal="left"/>
    </xf>
    <xf numFmtId="164" fontId="4" fillId="0" borderId="0" xfId="0" applyFont="1" applyAlignment="1">
      <alignment horizontal="left"/>
    </xf>
    <xf numFmtId="164" fontId="4" fillId="0" borderId="0" xfId="0" applyFont="1"/>
    <xf numFmtId="164" fontId="8" fillId="0" borderId="0" xfId="0" applyFont="1"/>
    <xf numFmtId="165" fontId="6" fillId="0" borderId="0" xfId="0" applyNumberFormat="1" applyFont="1" applyAlignment="1">
      <alignment horizontal="left"/>
    </xf>
    <xf numFmtId="165" fontId="4" fillId="0" borderId="0" xfId="0" applyNumberFormat="1" applyFont="1"/>
    <xf numFmtId="167" fontId="1" fillId="0" borderId="0" xfId="0" applyNumberFormat="1" applyFont="1" applyAlignment="1">
      <alignment horizontal="left"/>
    </xf>
    <xf numFmtId="164" fontId="4" fillId="0" borderId="0" xfId="0" applyFont="1" applyAlignment="1">
      <alignment horizontal="left" wrapText="1"/>
    </xf>
    <xf numFmtId="164" fontId="4" fillId="0" borderId="2" xfId="0" applyFont="1" applyBorder="1"/>
    <xf numFmtId="164" fontId="4" fillId="0" borderId="2" xfId="0" applyFont="1" applyBorder="1" applyAlignment="1">
      <alignment horizontal="center"/>
    </xf>
    <xf numFmtId="3" fontId="10" fillId="0" borderId="3" xfId="0" applyNumberFormat="1" applyFont="1" applyBorder="1"/>
    <xf numFmtId="166" fontId="10" fillId="0" borderId="3" xfId="0" applyNumberFormat="1" applyFont="1" applyBorder="1"/>
    <xf numFmtId="3" fontId="10" fillId="0" borderId="2" xfId="0" applyNumberFormat="1" applyFont="1" applyBorder="1"/>
    <xf numFmtId="3" fontId="10" fillId="0" borderId="3" xfId="0" applyNumberFormat="1" applyFont="1" applyBorder="1" applyAlignment="1">
      <alignment wrapText="1"/>
    </xf>
    <xf numFmtId="3" fontId="10" fillId="0" borderId="2" xfId="0" applyNumberFormat="1" applyFont="1" applyBorder="1" applyAlignment="1">
      <alignment wrapText="1"/>
    </xf>
    <xf numFmtId="166" fontId="11" fillId="0" borderId="3" xfId="0" applyNumberFormat="1" applyFont="1" applyBorder="1"/>
    <xf numFmtId="169" fontId="11" fillId="3" borderId="0" xfId="0" applyNumberFormat="1" applyFont="1" applyFill="1" applyAlignment="1">
      <alignment horizontal="right"/>
    </xf>
    <xf numFmtId="166" fontId="10" fillId="0" borderId="3" xfId="0" applyNumberFormat="1" applyFont="1" applyBorder="1" applyAlignment="1">
      <alignment wrapText="1"/>
    </xf>
    <xf numFmtId="166" fontId="11" fillId="0" borderId="3" xfId="0" applyNumberFormat="1" applyFont="1" applyBorder="1" applyAlignment="1">
      <alignment wrapText="1"/>
    </xf>
    <xf numFmtId="165" fontId="10" fillId="0" borderId="3" xfId="0" applyNumberFormat="1" applyFont="1" applyBorder="1" applyAlignment="1">
      <alignment wrapText="1"/>
    </xf>
    <xf numFmtId="165" fontId="10" fillId="0" borderId="2" xfId="0" applyNumberFormat="1" applyFont="1" applyBorder="1" applyAlignment="1">
      <alignment wrapText="1"/>
    </xf>
    <xf numFmtId="3" fontId="10" fillId="0" borderId="3" xfId="0" applyNumberFormat="1" applyFont="1" applyBorder="1" applyAlignment="1">
      <alignment horizontal="right" wrapText="1"/>
    </xf>
    <xf numFmtId="165" fontId="10" fillId="0" borderId="3" xfId="0" applyNumberFormat="1" applyFont="1" applyBorder="1" applyAlignment="1">
      <alignment horizontal="right" wrapText="1"/>
    </xf>
    <xf numFmtId="3" fontId="11" fillId="0" borderId="3" xfId="0" applyNumberFormat="1" applyFont="1" applyBorder="1" applyAlignment="1">
      <alignment horizontal="right"/>
    </xf>
    <xf numFmtId="3" fontId="11" fillId="0" borderId="0" xfId="0" applyNumberFormat="1" applyFont="1" applyAlignment="1">
      <alignment horizontal="right"/>
    </xf>
    <xf numFmtId="3" fontId="11" fillId="0" borderId="2" xfId="0" applyNumberFormat="1" applyFont="1" applyBorder="1" applyAlignment="1">
      <alignment horizontal="right"/>
    </xf>
    <xf numFmtId="165" fontId="11" fillId="0" borderId="3" xfId="0" applyNumberFormat="1" applyFont="1" applyBorder="1" applyAlignment="1">
      <alignment wrapText="1"/>
    </xf>
    <xf numFmtId="165" fontId="11" fillId="0" borderId="3" xfId="0" applyNumberFormat="1" applyFont="1" applyBorder="1" applyAlignment="1">
      <alignment horizontal="right" wrapText="1"/>
    </xf>
    <xf numFmtId="165" fontId="11" fillId="0" borderId="2" xfId="0" applyNumberFormat="1" applyFont="1" applyBorder="1" applyAlignment="1">
      <alignment wrapText="1"/>
    </xf>
    <xf numFmtId="165" fontId="10" fillId="0" borderId="2" xfId="0" applyNumberFormat="1" applyFont="1" applyBorder="1" applyAlignment="1">
      <alignment horizontal="right" wrapText="1"/>
    </xf>
    <xf numFmtId="165" fontId="11" fillId="0" borderId="3" xfId="0" applyNumberFormat="1" applyFont="1" applyBorder="1"/>
    <xf numFmtId="165" fontId="11" fillId="0" borderId="2" xfId="0" applyNumberFormat="1" applyFont="1" applyBorder="1"/>
    <xf numFmtId="164" fontId="11" fillId="0" borderId="3" xfId="0" applyFont="1" applyBorder="1" applyAlignment="1">
      <alignment wrapText="1"/>
    </xf>
    <xf numFmtId="164" fontId="11" fillId="0" borderId="2" xfId="0" applyFont="1" applyBorder="1" applyAlignment="1">
      <alignment wrapText="1"/>
    </xf>
    <xf numFmtId="3" fontId="12" fillId="0" borderId="3" xfId="0" applyNumberFormat="1" applyFont="1" applyBorder="1" applyAlignment="1">
      <alignment horizontal="right"/>
    </xf>
    <xf numFmtId="3" fontId="12" fillId="0" borderId="0" xfId="0" applyNumberFormat="1" applyFont="1" applyAlignment="1">
      <alignment horizontal="right"/>
    </xf>
    <xf numFmtId="3" fontId="12" fillId="0" borderId="2" xfId="0" applyNumberFormat="1" applyFont="1" applyBorder="1" applyAlignment="1">
      <alignment horizontal="right"/>
    </xf>
    <xf numFmtId="3" fontId="11" fillId="0" borderId="6" xfId="0" applyNumberFormat="1" applyFont="1" applyBorder="1" applyAlignment="1">
      <alignment horizontal="right"/>
    </xf>
    <xf numFmtId="3" fontId="10" fillId="0" borderId="2" xfId="0" applyNumberFormat="1" applyFont="1" applyBorder="1" applyAlignment="1">
      <alignment horizontal="right" wrapText="1"/>
    </xf>
    <xf numFmtId="3" fontId="11" fillId="0" borderId="3" xfId="0" applyNumberFormat="1" applyFont="1" applyBorder="1" applyAlignment="1">
      <alignment wrapText="1"/>
    </xf>
    <xf numFmtId="3" fontId="11" fillId="0" borderId="2" xfId="0" applyNumberFormat="1" applyFont="1" applyBorder="1" applyAlignment="1">
      <alignment horizontal="right" wrapText="1"/>
    </xf>
    <xf numFmtId="164" fontId="13" fillId="0" borderId="3" xfId="0" applyFont="1" applyBorder="1"/>
    <xf numFmtId="164" fontId="13" fillId="0" borderId="2" xfId="0" applyFont="1" applyBorder="1"/>
    <xf numFmtId="164" fontId="4" fillId="2" borderId="2" xfId="0" applyFont="1" applyFill="1" applyBorder="1" applyAlignment="1">
      <alignment horizontal="center"/>
    </xf>
    <xf numFmtId="164" fontId="4" fillId="2" borderId="5" xfId="0" applyFont="1" applyFill="1" applyBorder="1" applyAlignment="1">
      <alignment horizontal="center"/>
    </xf>
    <xf numFmtId="166" fontId="11" fillId="0" borderId="0" xfId="0" applyNumberFormat="1" applyFont="1"/>
    <xf numFmtId="3" fontId="9" fillId="0" borderId="6" xfId="0" applyNumberFormat="1" applyFont="1" applyBorder="1" applyAlignment="1">
      <alignment wrapText="1"/>
    </xf>
    <xf numFmtId="165" fontId="1" fillId="0" borderId="0" xfId="0" applyNumberFormat="1" applyFont="1" applyAlignment="1">
      <alignment wrapText="1"/>
    </xf>
    <xf numFmtId="165" fontId="1" fillId="0" borderId="0" xfId="0" applyNumberFormat="1" applyFont="1" applyAlignment="1">
      <alignment horizontal="right" wrapText="1"/>
    </xf>
    <xf numFmtId="0" fontId="1" fillId="0" borderId="0" xfId="0" applyNumberFormat="1" applyFont="1" applyAlignment="1">
      <alignment horizontal="left"/>
    </xf>
    <xf numFmtId="165" fontId="11" fillId="0" borderId="0" xfId="0" applyNumberFormat="1" applyFont="1" applyAlignment="1">
      <alignment wrapText="1"/>
    </xf>
    <xf numFmtId="164" fontId="9" fillId="4" borderId="0" xfId="0" applyFont="1" applyFill="1" applyAlignment="1">
      <alignment horizontal="center"/>
    </xf>
    <xf numFmtId="3" fontId="10" fillId="4" borderId="3" xfId="0" applyNumberFormat="1" applyFont="1" applyFill="1" applyBorder="1"/>
    <xf numFmtId="166" fontId="10" fillId="4" borderId="3" xfId="0" applyNumberFormat="1" applyFont="1" applyFill="1" applyBorder="1"/>
    <xf numFmtId="3" fontId="10" fillId="4" borderId="2" xfId="0" applyNumberFormat="1" applyFont="1" applyFill="1" applyBorder="1"/>
    <xf numFmtId="164" fontId="4" fillId="4" borderId="0" xfId="0" applyFont="1" applyFill="1" applyAlignment="1">
      <alignment horizontal="left" wrapText="1"/>
    </xf>
    <xf numFmtId="164" fontId="4" fillId="4" borderId="0" xfId="0" applyFont="1" applyFill="1" applyAlignment="1">
      <alignment horizontal="left"/>
    </xf>
    <xf numFmtId="3" fontId="10" fillId="4" borderId="3" xfId="0" applyNumberFormat="1" applyFont="1" applyFill="1" applyBorder="1" applyAlignment="1">
      <alignment wrapText="1"/>
    </xf>
    <xf numFmtId="3" fontId="10" fillId="4" borderId="2" xfId="0" applyNumberFormat="1" applyFont="1" applyFill="1" applyBorder="1" applyAlignment="1">
      <alignment wrapText="1"/>
    </xf>
    <xf numFmtId="3" fontId="10" fillId="4" borderId="3" xfId="0" applyNumberFormat="1" applyFont="1" applyFill="1" applyBorder="1" applyAlignment="1">
      <alignment horizontal="right" wrapText="1"/>
    </xf>
    <xf numFmtId="164" fontId="4" fillId="4" borderId="0" xfId="0" applyFont="1" applyFill="1"/>
    <xf numFmtId="165" fontId="10" fillId="4" borderId="3" xfId="0" applyNumberFormat="1" applyFont="1" applyFill="1" applyBorder="1" applyAlignment="1">
      <alignment wrapText="1"/>
    </xf>
    <xf numFmtId="165" fontId="10" fillId="4" borderId="3" xfId="0" applyNumberFormat="1" applyFont="1" applyFill="1" applyBorder="1" applyAlignment="1">
      <alignment horizontal="right" wrapText="1"/>
    </xf>
    <xf numFmtId="165" fontId="10" fillId="4" borderId="2" xfId="0" applyNumberFormat="1" applyFont="1" applyFill="1" applyBorder="1" applyAlignment="1">
      <alignment horizontal="right" wrapText="1"/>
    </xf>
    <xf numFmtId="165" fontId="10" fillId="4" borderId="2" xfId="0" applyNumberFormat="1" applyFont="1" applyFill="1" applyBorder="1" applyAlignment="1">
      <alignment wrapText="1"/>
    </xf>
    <xf numFmtId="165" fontId="4" fillId="4" borderId="0" xfId="0" applyNumberFormat="1" applyFont="1" applyFill="1" applyAlignment="1">
      <alignment horizontal="left"/>
    </xf>
    <xf numFmtId="166" fontId="10" fillId="4" borderId="3" xfId="0" applyNumberFormat="1" applyFont="1" applyFill="1" applyBorder="1" applyAlignment="1">
      <alignment wrapText="1"/>
    </xf>
    <xf numFmtId="3" fontId="10" fillId="4" borderId="0" xfId="0" applyNumberFormat="1" applyFont="1" applyFill="1" applyAlignment="1">
      <alignment wrapText="1"/>
    </xf>
    <xf numFmtId="164" fontId="1" fillId="0" borderId="9" xfId="0" applyFont="1" applyBorder="1"/>
    <xf numFmtId="164" fontId="1" fillId="0" borderId="9" xfId="0" applyFont="1" applyBorder="1" applyAlignment="1">
      <alignment horizontal="centerContinuous"/>
    </xf>
    <xf numFmtId="164" fontId="4" fillId="0" borderId="0" xfId="0" applyFont="1" applyAlignment="1">
      <alignment horizontal="center"/>
    </xf>
    <xf numFmtId="164" fontId="4" fillId="2" borderId="6" xfId="0" applyFont="1" applyFill="1" applyBorder="1" applyAlignment="1">
      <alignment horizontal="center" vertical="center" wrapText="1"/>
    </xf>
    <xf numFmtId="164" fontId="4" fillId="2" borderId="1" xfId="0" applyFont="1" applyFill="1" applyBorder="1" applyAlignment="1">
      <alignment horizontal="center" vertical="center" wrapText="1"/>
    </xf>
    <xf numFmtId="164" fontId="4" fillId="2" borderId="5" xfId="0" applyFont="1" applyFill="1" applyBorder="1" applyAlignment="1">
      <alignment horizontal="center" vertical="center" wrapText="1"/>
    </xf>
    <xf numFmtId="164" fontId="4" fillId="2" borderId="10" xfId="0" applyFont="1" applyFill="1" applyBorder="1" applyAlignment="1">
      <alignment horizontal="center" vertical="center" wrapText="1"/>
    </xf>
    <xf numFmtId="164" fontId="4" fillId="2" borderId="7" xfId="0" applyFont="1" applyFill="1" applyBorder="1" applyAlignment="1">
      <alignment horizontal="center" vertical="center" wrapText="1"/>
    </xf>
    <xf numFmtId="164" fontId="4" fillId="2" borderId="4" xfId="0" applyFont="1" applyFill="1" applyBorder="1" applyAlignment="1">
      <alignment horizontal="center" vertical="center" wrapText="1"/>
    </xf>
    <xf numFmtId="164" fontId="4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FF4E4"/>
      <color rgb="FFFF6969"/>
      <color rgb="FFFE7F6A"/>
      <color rgb="FFFF7D7D"/>
      <color rgb="FFFF4343"/>
      <color rgb="FFD63428"/>
      <color rgb="FF8E6C00"/>
      <color rgb="FFB08600"/>
      <color rgb="FFEEB500"/>
      <color rgb="FFFFD3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s-PA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GRÁFICA 4</a:t>
            </a: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s-PA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MATRÍCULA EN LA CIUDAD UNIVERSITARIA, POR FACULTAD; </a:t>
            </a: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s-PA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SEGUNDO  SEMESTRE;  AÑO ACADÉMICO 2,009</a:t>
            </a:r>
            <a:endParaRPr lang="es-PA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PA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0850480466801155"/>
          <c:y val="1.2673732239166307E-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1961591220850483"/>
          <c:y val="0.17237008871989862"/>
          <c:w val="0.644718792866941"/>
          <c:h val="0.73510773130544993"/>
        </c:manualLayout>
      </c:layout>
      <c:barChart>
        <c:barDir val="bar"/>
        <c:grouping val="clustered"/>
        <c:varyColors val="0"/>
        <c:ser>
          <c:idx val="0"/>
          <c:order val="0"/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6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CC7-477B-9F77-452AF7DE6058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'datos-gráfica'!$A$3:$A$21</c:f>
              <c:strCache>
                <c:ptCount val="19"/>
                <c:pt idx="0">
                  <c:v>Medicina Veterinaria</c:v>
                </c:pt>
                <c:pt idx="1">
                  <c:v>Odontología</c:v>
                </c:pt>
                <c:pt idx="2">
                  <c:v>Ciencias Agropecuarias</c:v>
                </c:pt>
                <c:pt idx="3">
                  <c:v>Psicología</c:v>
                </c:pt>
                <c:pt idx="4">
                  <c:v>Bellas Artes</c:v>
                </c:pt>
                <c:pt idx="5">
                  <c:v>Farmacia</c:v>
                </c:pt>
                <c:pt idx="6">
                  <c:v>Informática, Electrónica y Comunicación</c:v>
                </c:pt>
                <c:pt idx="7">
                  <c:v>Enfermería</c:v>
                </c:pt>
                <c:pt idx="8">
                  <c:v>Ingeniería</c:v>
                </c:pt>
                <c:pt idx="9">
                  <c:v>Ciencias Nat. , Ex y Tec.</c:v>
                </c:pt>
                <c:pt idx="10">
                  <c:v>Medicina</c:v>
                </c:pt>
                <c:pt idx="11">
                  <c:v>Derecho y Ciencias Políticas</c:v>
                </c:pt>
                <c:pt idx="12">
                  <c:v>Arquitectura</c:v>
                </c:pt>
                <c:pt idx="13">
                  <c:v>Comunicación Social</c:v>
                </c:pt>
                <c:pt idx="14">
                  <c:v>Economía</c:v>
                </c:pt>
                <c:pt idx="15">
                  <c:v>Ciencias de la Educación</c:v>
                </c:pt>
                <c:pt idx="16">
                  <c:v>Administración Pública</c:v>
                </c:pt>
                <c:pt idx="17">
                  <c:v>Humanidades</c:v>
                </c:pt>
                <c:pt idx="18">
                  <c:v>Adm. Emp. y Cont.</c:v>
                </c:pt>
              </c:strCache>
            </c:strRef>
          </c:cat>
          <c:val>
            <c:numRef>
              <c:f>'datos-gráfica'!$B$3:$B$21</c:f>
              <c:numCache>
                <c:formatCode>0.0%</c:formatCode>
                <c:ptCount val="19"/>
                <c:pt idx="0">
                  <c:v>7.6088113227625841E-3</c:v>
                </c:pt>
                <c:pt idx="1">
                  <c:v>8.4335426199851019E-3</c:v>
                </c:pt>
                <c:pt idx="2">
                  <c:v>2.7907842928594231E-2</c:v>
                </c:pt>
                <c:pt idx="3">
                  <c:v>1.7452378418644249E-2</c:v>
                </c:pt>
                <c:pt idx="4">
                  <c:v>3.0701287644993084E-2</c:v>
                </c:pt>
                <c:pt idx="5">
                  <c:v>2.3917207619453016E-2</c:v>
                </c:pt>
                <c:pt idx="6">
                  <c:v>3.8868787911035436E-2</c:v>
                </c:pt>
                <c:pt idx="7">
                  <c:v>1.9873363839523251E-2</c:v>
                </c:pt>
                <c:pt idx="8">
                  <c:v>1.9766946897946152E-2</c:v>
                </c:pt>
                <c:pt idx="9">
                  <c:v>5.8582526338193039E-2</c:v>
                </c:pt>
                <c:pt idx="10">
                  <c:v>4.581249334894115E-2</c:v>
                </c:pt>
                <c:pt idx="11">
                  <c:v>7.4731297222517826E-2</c:v>
                </c:pt>
                <c:pt idx="12">
                  <c:v>8.3377673725657131E-2</c:v>
                </c:pt>
                <c:pt idx="13">
                  <c:v>4.3896988400553366E-2</c:v>
                </c:pt>
                <c:pt idx="14">
                  <c:v>3.7432159199744602E-2</c:v>
                </c:pt>
                <c:pt idx="15">
                  <c:v>6.765457060764074E-2</c:v>
                </c:pt>
                <c:pt idx="16">
                  <c:v>8.7980206448866657E-2</c:v>
                </c:pt>
                <c:pt idx="17">
                  <c:v>9.9047568372884962E-2</c:v>
                </c:pt>
                <c:pt idx="18">
                  <c:v>0.20695434713206343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C7-477B-9F77-452AF7DE6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259464"/>
        <c:axId val="1"/>
      </c:barChart>
      <c:catAx>
        <c:axId val="2922594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A"/>
                  <a:t>FACULTAD
</a:t>
                </a:r>
              </a:p>
            </c:rich>
          </c:tx>
          <c:layout>
            <c:manualLayout>
              <c:xMode val="edge"/>
              <c:yMode val="edge"/>
              <c:x val="5.4869380996796892E-3"/>
              <c:y val="0.470215511035804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A"/>
                  <a:t>PORCENTAJE</a:t>
                </a:r>
              </a:p>
            </c:rich>
          </c:tx>
          <c:layout>
            <c:manualLayout>
              <c:xMode val="edge"/>
              <c:yMode val="edge"/>
              <c:x val="0.58710555808623099"/>
              <c:y val="0.9480354829064088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PA"/>
          </a:p>
        </c:txPr>
        <c:crossAx val="2922594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s-PA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PA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50" workbookViewId="0"/>
  </sheetViews>
  <pageMargins left="0.39370078740157483" right="0.39370078740157483" top="0.59055118110236227" bottom="0.39370078740157483" header="0.39370078740157483" footer="0"/>
  <pageSetup orientation="portrait" blackAndWhite="1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876300</xdr:colOff>
      <xdr:row>335</xdr:row>
      <xdr:rowOff>85725</xdr:rowOff>
    </xdr:from>
    <xdr:to>
      <xdr:col>6</xdr:col>
      <xdr:colOff>743584</xdr:colOff>
      <xdr:row>382</xdr:row>
      <xdr:rowOff>161184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F8F9995-7886-4B86-422B-2EC71FEEA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6300" y="63855600"/>
          <a:ext cx="7315834" cy="90289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6915150" cy="90297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2BF8CE2-085E-4940-89C3-32A77720F7B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B9544-DE0D-4151-A7BE-6F706D6A3D5E}">
  <dimension ref="A1:H318"/>
  <sheetViews>
    <sheetView showGridLines="0" tabSelected="1" workbookViewId="0">
      <selection activeCell="B8" sqref="B8"/>
    </sheetView>
  </sheetViews>
  <sheetFormatPr baseColWidth="10" defaultRowHeight="15" x14ac:dyDescent="0.2"/>
  <cols>
    <col min="1" max="1" width="48.5546875" customWidth="1"/>
    <col min="2" max="2" width="8.21875" customWidth="1"/>
    <col min="3" max="3" width="7.33203125" customWidth="1"/>
    <col min="4" max="4" width="8.6640625" customWidth="1"/>
    <col min="5" max="5" width="7.88671875" customWidth="1"/>
    <col min="6" max="6" width="6.21875" customWidth="1"/>
    <col min="7" max="7" width="9.21875" customWidth="1"/>
    <col min="8" max="8" width="8.109375" customWidth="1"/>
  </cols>
  <sheetData>
    <row r="1" spans="1:8" ht="15.75" x14ac:dyDescent="0.25">
      <c r="A1" s="115" t="s">
        <v>232</v>
      </c>
      <c r="B1" s="115"/>
      <c r="C1" s="115"/>
      <c r="D1" s="115"/>
      <c r="E1" s="115"/>
      <c r="F1" s="115"/>
      <c r="G1" s="115"/>
      <c r="H1" s="115"/>
    </row>
    <row r="2" spans="1:8" ht="15.75" x14ac:dyDescent="0.25">
      <c r="A2" s="115" t="s">
        <v>239</v>
      </c>
      <c r="B2" s="115"/>
      <c r="C2" s="115"/>
      <c r="D2" s="115"/>
      <c r="E2" s="115"/>
      <c r="F2" s="115"/>
      <c r="G2" s="115"/>
      <c r="H2" s="115"/>
    </row>
    <row r="3" spans="1:8" ht="15.75" thickBot="1" x14ac:dyDescent="0.25">
      <c r="A3" s="113"/>
      <c r="B3" s="113"/>
      <c r="C3" s="113"/>
      <c r="D3" s="113"/>
      <c r="E3" s="113"/>
      <c r="F3" s="113"/>
      <c r="G3" s="113"/>
      <c r="H3" s="113"/>
    </row>
    <row r="4" spans="1:8" ht="21.75" customHeight="1" x14ac:dyDescent="0.2">
      <c r="A4" s="116" t="s">
        <v>32</v>
      </c>
      <c r="B4" s="118" t="s">
        <v>0</v>
      </c>
      <c r="C4" s="117"/>
      <c r="D4" s="118" t="s">
        <v>1</v>
      </c>
      <c r="E4" s="117"/>
      <c r="F4" s="118" t="s">
        <v>2</v>
      </c>
      <c r="G4" s="119"/>
      <c r="H4" s="119"/>
    </row>
    <row r="5" spans="1:8" ht="15.75" x14ac:dyDescent="0.25">
      <c r="A5" s="116"/>
      <c r="B5" s="120" t="s">
        <v>4</v>
      </c>
      <c r="C5" s="88" t="s">
        <v>3</v>
      </c>
      <c r="D5" s="120" t="s">
        <v>6</v>
      </c>
      <c r="E5" s="120" t="s">
        <v>7</v>
      </c>
      <c r="F5" s="120" t="s">
        <v>8</v>
      </c>
      <c r="G5" s="120" t="s">
        <v>233</v>
      </c>
      <c r="H5" s="122" t="s">
        <v>9</v>
      </c>
    </row>
    <row r="6" spans="1:8" ht="15.75" customHeight="1" x14ac:dyDescent="0.25">
      <c r="A6" s="117"/>
      <c r="B6" s="121"/>
      <c r="C6" s="89" t="s">
        <v>5</v>
      </c>
      <c r="D6" s="121"/>
      <c r="E6" s="121"/>
      <c r="F6" s="121"/>
      <c r="G6" s="121"/>
      <c r="H6" s="118"/>
    </row>
    <row r="7" spans="1:8" ht="12.75" customHeight="1" x14ac:dyDescent="0.2">
      <c r="A7" s="25"/>
      <c r="B7" s="17"/>
      <c r="C7" s="17"/>
      <c r="D7" s="17"/>
      <c r="E7" s="17"/>
      <c r="F7" s="17"/>
      <c r="G7" s="17"/>
      <c r="H7" s="18"/>
    </row>
    <row r="8" spans="1:8" ht="15.75" customHeight="1" x14ac:dyDescent="0.25">
      <c r="A8" s="96" t="s">
        <v>226</v>
      </c>
      <c r="B8" s="97">
        <v>37588</v>
      </c>
      <c r="C8" s="98">
        <v>100</v>
      </c>
      <c r="D8" s="97">
        <v>13468</v>
      </c>
      <c r="E8" s="97">
        <v>24120</v>
      </c>
      <c r="F8" s="97">
        <v>28045</v>
      </c>
      <c r="G8" s="97">
        <v>925</v>
      </c>
      <c r="H8" s="99">
        <v>8618</v>
      </c>
    </row>
    <row r="9" spans="1:8" ht="12.75" customHeight="1" x14ac:dyDescent="0.25">
      <c r="A9" s="25"/>
      <c r="B9" s="11"/>
      <c r="C9" s="56"/>
      <c r="D9" s="11"/>
      <c r="E9" s="11"/>
      <c r="F9" s="11"/>
      <c r="G9" s="11"/>
      <c r="H9" s="12"/>
    </row>
    <row r="10" spans="1:8" ht="15" customHeight="1" x14ac:dyDescent="0.25">
      <c r="A10" s="100" t="s">
        <v>227</v>
      </c>
      <c r="B10" s="97">
        <v>7779</v>
      </c>
      <c r="C10" s="98">
        <v>20.695434713206343</v>
      </c>
      <c r="D10" s="97">
        <v>2513</v>
      </c>
      <c r="E10" s="97">
        <v>5266</v>
      </c>
      <c r="F10" s="97">
        <v>5443</v>
      </c>
      <c r="G10" s="97">
        <v>137</v>
      </c>
      <c r="H10" s="99">
        <v>2199</v>
      </c>
    </row>
    <row r="11" spans="1:8" ht="9.75" customHeight="1" x14ac:dyDescent="0.25">
      <c r="A11" s="52"/>
      <c r="B11" s="9"/>
      <c r="C11" s="56"/>
      <c r="D11" s="9"/>
      <c r="E11" s="9"/>
      <c r="F11" s="9"/>
      <c r="G11" s="9"/>
      <c r="H11" s="10"/>
    </row>
    <row r="12" spans="1:8" ht="15" customHeight="1" x14ac:dyDescent="0.25">
      <c r="A12" s="46" t="s">
        <v>228</v>
      </c>
      <c r="B12" s="55">
        <v>5534</v>
      </c>
      <c r="C12" s="56">
        <v>14.722783867191659</v>
      </c>
      <c r="D12" s="55">
        <v>1698</v>
      </c>
      <c r="E12" s="55">
        <v>3836</v>
      </c>
      <c r="F12" s="55">
        <v>4061</v>
      </c>
      <c r="G12" s="55">
        <v>82</v>
      </c>
      <c r="H12" s="57">
        <v>1391</v>
      </c>
    </row>
    <row r="13" spans="1:8" ht="15.75" x14ac:dyDescent="0.25">
      <c r="A13" s="39" t="s">
        <v>33</v>
      </c>
      <c r="B13" s="40">
        <v>809</v>
      </c>
      <c r="C13" s="60">
        <v>2.1522826433968287</v>
      </c>
      <c r="D13" s="40">
        <v>305</v>
      </c>
      <c r="E13" s="41">
        <v>504</v>
      </c>
      <c r="F13" s="40">
        <v>544</v>
      </c>
      <c r="G13" s="41">
        <v>11</v>
      </c>
      <c r="H13" s="42">
        <v>254</v>
      </c>
    </row>
    <row r="14" spans="1:8" ht="15.75" x14ac:dyDescent="0.25">
      <c r="A14" s="39" t="s">
        <v>34</v>
      </c>
      <c r="B14" s="40">
        <v>1017</v>
      </c>
      <c r="C14" s="60">
        <v>2.7056507395977438</v>
      </c>
      <c r="D14" s="40">
        <v>143</v>
      </c>
      <c r="E14" s="41">
        <v>874</v>
      </c>
      <c r="F14" s="40">
        <v>715</v>
      </c>
      <c r="G14" s="41">
        <v>19</v>
      </c>
      <c r="H14" s="42">
        <v>283</v>
      </c>
    </row>
    <row r="15" spans="1:8" ht="15.75" x14ac:dyDescent="0.25">
      <c r="A15" s="39" t="s">
        <v>35</v>
      </c>
      <c r="B15" s="40">
        <v>1047</v>
      </c>
      <c r="C15" s="60">
        <v>2.785463445780568</v>
      </c>
      <c r="D15" s="40">
        <v>383</v>
      </c>
      <c r="E15" s="41">
        <v>664</v>
      </c>
      <c r="F15" s="40">
        <v>736</v>
      </c>
      <c r="G15" s="41">
        <v>11</v>
      </c>
      <c r="H15" s="42">
        <v>300</v>
      </c>
    </row>
    <row r="16" spans="1:8" ht="15.75" x14ac:dyDescent="0.25">
      <c r="A16" s="39" t="s">
        <v>36</v>
      </c>
      <c r="B16" s="40">
        <v>822</v>
      </c>
      <c r="C16" s="60">
        <v>2.1868681494093862</v>
      </c>
      <c r="D16" s="40">
        <v>269</v>
      </c>
      <c r="E16" s="41">
        <v>553</v>
      </c>
      <c r="F16" s="40">
        <v>601</v>
      </c>
      <c r="G16" s="41">
        <v>10</v>
      </c>
      <c r="H16" s="42">
        <v>211</v>
      </c>
    </row>
    <row r="17" spans="1:8" ht="15.75" x14ac:dyDescent="0.25">
      <c r="A17" s="39" t="s">
        <v>37</v>
      </c>
      <c r="B17" s="40">
        <v>697</v>
      </c>
      <c r="C17" s="60">
        <v>1.8543152069809512</v>
      </c>
      <c r="D17" s="40">
        <v>254</v>
      </c>
      <c r="E17" s="41">
        <v>443</v>
      </c>
      <c r="F17" s="40">
        <v>555</v>
      </c>
      <c r="G17" s="41">
        <v>14</v>
      </c>
      <c r="H17" s="42">
        <v>128</v>
      </c>
    </row>
    <row r="18" spans="1:8" ht="15.75" x14ac:dyDescent="0.25">
      <c r="A18" s="39" t="s">
        <v>38</v>
      </c>
      <c r="B18" s="40">
        <v>627</v>
      </c>
      <c r="C18" s="60">
        <v>1.668085559221028</v>
      </c>
      <c r="D18" s="40">
        <v>158</v>
      </c>
      <c r="E18" s="41">
        <v>469</v>
      </c>
      <c r="F18" s="40">
        <v>519</v>
      </c>
      <c r="G18" s="41">
        <v>10</v>
      </c>
      <c r="H18" s="42">
        <v>98</v>
      </c>
    </row>
    <row r="19" spans="1:8" ht="15.75" x14ac:dyDescent="0.25">
      <c r="A19" s="39" t="s">
        <v>39</v>
      </c>
      <c r="B19" s="40">
        <v>512</v>
      </c>
      <c r="C19" s="60">
        <v>1.3621368521868682</v>
      </c>
      <c r="D19" s="40">
        <v>184</v>
      </c>
      <c r="E19" s="41">
        <v>328</v>
      </c>
      <c r="F19" s="40">
        <v>388</v>
      </c>
      <c r="G19" s="41">
        <v>7</v>
      </c>
      <c r="H19" s="42">
        <v>117</v>
      </c>
    </row>
    <row r="20" spans="1:8" ht="15.75" x14ac:dyDescent="0.25">
      <c r="A20" s="39" t="s">
        <v>40</v>
      </c>
      <c r="B20" s="40">
        <v>3</v>
      </c>
      <c r="C20" s="60">
        <v>7.9812706182824308E-3</v>
      </c>
      <c r="D20" s="40">
        <v>2</v>
      </c>
      <c r="E20" s="41">
        <v>1</v>
      </c>
      <c r="F20" s="40">
        <v>3</v>
      </c>
      <c r="G20" s="41" t="s">
        <v>41</v>
      </c>
      <c r="H20" s="42" t="s">
        <v>41</v>
      </c>
    </row>
    <row r="21" spans="1:8" ht="9.75" customHeight="1" x14ac:dyDescent="0.25">
      <c r="A21" s="28"/>
      <c r="B21" s="11"/>
      <c r="C21" s="56"/>
      <c r="D21" s="11"/>
      <c r="E21" s="11"/>
      <c r="F21" s="11"/>
      <c r="G21" s="11"/>
      <c r="H21" s="12"/>
    </row>
    <row r="22" spans="1:8" ht="14.25" customHeight="1" x14ac:dyDescent="0.25">
      <c r="A22" s="46" t="s">
        <v>229</v>
      </c>
      <c r="B22" s="58">
        <v>2245</v>
      </c>
      <c r="C22" s="56">
        <v>5.9726508460146857</v>
      </c>
      <c r="D22" s="58">
        <v>815</v>
      </c>
      <c r="E22" s="58">
        <v>1430</v>
      </c>
      <c r="F22" s="58">
        <v>1382</v>
      </c>
      <c r="G22" s="58">
        <v>55</v>
      </c>
      <c r="H22" s="59">
        <v>808</v>
      </c>
    </row>
    <row r="23" spans="1:8" ht="15.75" x14ac:dyDescent="0.25">
      <c r="A23" s="32" t="s">
        <v>42</v>
      </c>
      <c r="B23" s="40">
        <v>1008</v>
      </c>
      <c r="C23" s="56">
        <v>2.6817069277428969</v>
      </c>
      <c r="D23" s="40">
        <v>373</v>
      </c>
      <c r="E23" s="41">
        <v>635</v>
      </c>
      <c r="F23" s="40">
        <v>624</v>
      </c>
      <c r="G23" s="41">
        <v>26</v>
      </c>
      <c r="H23" s="42">
        <v>358</v>
      </c>
    </row>
    <row r="24" spans="1:8" ht="15.75" x14ac:dyDescent="0.25">
      <c r="A24" s="32" t="s">
        <v>43</v>
      </c>
      <c r="B24" s="40">
        <v>1237</v>
      </c>
      <c r="C24" s="56">
        <v>3.2909439182717888</v>
      </c>
      <c r="D24" s="40">
        <v>442</v>
      </c>
      <c r="E24" s="41">
        <v>795</v>
      </c>
      <c r="F24" s="40">
        <v>758</v>
      </c>
      <c r="G24" s="41">
        <v>29</v>
      </c>
      <c r="H24" s="42">
        <v>450</v>
      </c>
    </row>
    <row r="25" spans="1:8" ht="9.75" customHeight="1" x14ac:dyDescent="0.25">
      <c r="A25" s="25"/>
      <c r="B25" s="15"/>
      <c r="C25" s="56"/>
      <c r="D25" s="15"/>
      <c r="E25" s="15"/>
      <c r="F25" s="15"/>
      <c r="G25" s="15"/>
      <c r="H25" s="7"/>
    </row>
    <row r="26" spans="1:8" ht="15" customHeight="1" x14ac:dyDescent="0.25">
      <c r="A26" s="101" t="s">
        <v>50</v>
      </c>
      <c r="B26" s="102">
        <v>3307</v>
      </c>
      <c r="C26" s="98">
        <v>8.798020644886666</v>
      </c>
      <c r="D26" s="102">
        <v>1093</v>
      </c>
      <c r="E26" s="102">
        <v>2214</v>
      </c>
      <c r="F26" s="102">
        <v>1916</v>
      </c>
      <c r="G26" s="102">
        <v>212</v>
      </c>
      <c r="H26" s="103">
        <v>1179</v>
      </c>
    </row>
    <row r="27" spans="1:8" ht="9.75" customHeight="1" x14ac:dyDescent="0.25">
      <c r="A27" s="46"/>
      <c r="B27" s="58"/>
      <c r="C27" s="56"/>
      <c r="D27" s="58"/>
      <c r="E27" s="58"/>
      <c r="F27" s="58"/>
      <c r="G27" s="58"/>
      <c r="H27" s="59"/>
    </row>
    <row r="28" spans="1:8" ht="15" customHeight="1" x14ac:dyDescent="0.25">
      <c r="A28" s="43" t="s">
        <v>49</v>
      </c>
      <c r="B28" s="58">
        <v>1787</v>
      </c>
      <c r="C28" s="56">
        <v>4.7541768649569018</v>
      </c>
      <c r="D28" s="58">
        <v>595</v>
      </c>
      <c r="E28" s="58">
        <v>1192</v>
      </c>
      <c r="F28" s="58">
        <v>1075</v>
      </c>
      <c r="G28" s="58">
        <v>65</v>
      </c>
      <c r="H28" s="59">
        <v>647</v>
      </c>
    </row>
    <row r="29" spans="1:8" ht="15.75" x14ac:dyDescent="0.25">
      <c r="A29" s="32" t="s">
        <v>44</v>
      </c>
      <c r="B29" s="40">
        <v>678</v>
      </c>
      <c r="C29" s="60">
        <v>1.8037671597318294</v>
      </c>
      <c r="D29" s="40">
        <v>226</v>
      </c>
      <c r="E29" s="41">
        <v>452</v>
      </c>
      <c r="F29" s="40">
        <v>344</v>
      </c>
      <c r="G29" s="41">
        <v>5</v>
      </c>
      <c r="H29" s="42">
        <v>329</v>
      </c>
    </row>
    <row r="30" spans="1:8" ht="15.75" x14ac:dyDescent="0.25">
      <c r="A30" s="32" t="s">
        <v>45</v>
      </c>
      <c r="B30" s="40">
        <v>93</v>
      </c>
      <c r="C30" s="60">
        <v>0.24741938916675535</v>
      </c>
      <c r="D30" s="40">
        <v>72</v>
      </c>
      <c r="E30" s="41">
        <v>21</v>
      </c>
      <c r="F30" s="40">
        <v>90</v>
      </c>
      <c r="G30" s="41" t="s">
        <v>41</v>
      </c>
      <c r="H30" s="42">
        <v>3</v>
      </c>
    </row>
    <row r="31" spans="1:8" ht="15.75" x14ac:dyDescent="0.25">
      <c r="A31" s="32" t="s">
        <v>46</v>
      </c>
      <c r="B31" s="40">
        <v>920</v>
      </c>
      <c r="C31" s="60">
        <v>2.4475896562732786</v>
      </c>
      <c r="D31" s="40">
        <v>282</v>
      </c>
      <c r="E31" s="41">
        <v>638</v>
      </c>
      <c r="F31" s="40">
        <v>607</v>
      </c>
      <c r="G31" s="41">
        <v>60</v>
      </c>
      <c r="H31" s="42">
        <v>253</v>
      </c>
    </row>
    <row r="32" spans="1:8" ht="15.75" x14ac:dyDescent="0.25">
      <c r="A32" s="38" t="s">
        <v>47</v>
      </c>
      <c r="B32" s="40">
        <v>57</v>
      </c>
      <c r="C32" s="60">
        <v>0.15164414174736618</v>
      </c>
      <c r="D32" s="40">
        <v>10</v>
      </c>
      <c r="E32" s="41">
        <v>47</v>
      </c>
      <c r="F32" s="40">
        <v>30</v>
      </c>
      <c r="G32" s="41" t="s">
        <v>41</v>
      </c>
      <c r="H32" s="42">
        <v>27</v>
      </c>
    </row>
    <row r="33" spans="1:8" ht="15.75" x14ac:dyDescent="0.25">
      <c r="A33" s="32" t="s">
        <v>48</v>
      </c>
      <c r="B33" s="40">
        <v>39</v>
      </c>
      <c r="C33" s="60">
        <v>0.10375651803767161</v>
      </c>
      <c r="D33" s="40">
        <v>5</v>
      </c>
      <c r="E33" s="41">
        <v>34</v>
      </c>
      <c r="F33" s="40">
        <v>4</v>
      </c>
      <c r="G33" s="41" t="s">
        <v>41</v>
      </c>
      <c r="H33" s="42">
        <v>35</v>
      </c>
    </row>
    <row r="34" spans="1:8" ht="9.75" customHeight="1" x14ac:dyDescent="0.25">
      <c r="A34" s="25"/>
      <c r="B34" s="17"/>
      <c r="C34" s="56"/>
      <c r="D34" s="17"/>
      <c r="E34" s="17"/>
      <c r="F34" s="17"/>
      <c r="G34" s="17"/>
      <c r="H34" s="18"/>
    </row>
    <row r="35" spans="1:8" ht="15" customHeight="1" x14ac:dyDescent="0.25">
      <c r="A35" s="43" t="s">
        <v>51</v>
      </c>
      <c r="B35" s="64">
        <v>803</v>
      </c>
      <c r="C35" s="56">
        <v>2.1363201021602638</v>
      </c>
      <c r="D35" s="64">
        <v>412</v>
      </c>
      <c r="E35" s="64">
        <v>391</v>
      </c>
      <c r="F35" s="64">
        <v>506</v>
      </c>
      <c r="G35" s="64">
        <v>3</v>
      </c>
      <c r="H35" s="65">
        <v>294</v>
      </c>
    </row>
    <row r="36" spans="1:8" ht="15.75" x14ac:dyDescent="0.25">
      <c r="A36" s="32" t="s">
        <v>52</v>
      </c>
      <c r="B36" s="40">
        <v>428</v>
      </c>
      <c r="C36" s="60">
        <v>1.13866127487496</v>
      </c>
      <c r="D36" s="40">
        <v>149</v>
      </c>
      <c r="E36" s="41">
        <v>279</v>
      </c>
      <c r="F36" s="40">
        <v>281</v>
      </c>
      <c r="G36" s="41">
        <v>2</v>
      </c>
      <c r="H36" s="42">
        <v>145</v>
      </c>
    </row>
    <row r="37" spans="1:8" ht="15.75" x14ac:dyDescent="0.25">
      <c r="A37" s="38" t="s">
        <v>53</v>
      </c>
      <c r="B37" s="40">
        <v>219</v>
      </c>
      <c r="C37" s="60">
        <v>0.58263275513461743</v>
      </c>
      <c r="D37" s="40">
        <v>183</v>
      </c>
      <c r="E37" s="41">
        <v>36</v>
      </c>
      <c r="F37" s="40">
        <v>148</v>
      </c>
      <c r="G37" s="41">
        <v>1</v>
      </c>
      <c r="H37" s="42">
        <v>70</v>
      </c>
    </row>
    <row r="38" spans="1:8" ht="15.75" x14ac:dyDescent="0.25">
      <c r="A38" s="38" t="s">
        <v>54</v>
      </c>
      <c r="B38" s="40">
        <v>50</v>
      </c>
      <c r="C38" s="60">
        <v>0.13302117697137383</v>
      </c>
      <c r="D38" s="40">
        <v>32</v>
      </c>
      <c r="E38" s="41">
        <v>18</v>
      </c>
      <c r="F38" s="40">
        <v>19</v>
      </c>
      <c r="G38" s="41" t="s">
        <v>41</v>
      </c>
      <c r="H38" s="42">
        <v>31</v>
      </c>
    </row>
    <row r="39" spans="1:8" ht="15.75" x14ac:dyDescent="0.25">
      <c r="A39" s="38" t="s">
        <v>55</v>
      </c>
      <c r="B39" s="40">
        <v>31</v>
      </c>
      <c r="C39" s="60">
        <v>8.2473129722251792E-2</v>
      </c>
      <c r="D39" s="40">
        <v>18</v>
      </c>
      <c r="E39" s="41">
        <v>13</v>
      </c>
      <c r="F39" s="40">
        <v>4</v>
      </c>
      <c r="G39" s="41" t="s">
        <v>41</v>
      </c>
      <c r="H39" s="42">
        <v>27</v>
      </c>
    </row>
    <row r="40" spans="1:8" ht="15.75" x14ac:dyDescent="0.25">
      <c r="A40" s="38" t="s">
        <v>56</v>
      </c>
      <c r="B40" s="40">
        <v>1</v>
      </c>
      <c r="C40" s="60">
        <v>2.6604235394274769E-3</v>
      </c>
      <c r="D40" s="40">
        <v>1</v>
      </c>
      <c r="E40" s="41" t="s">
        <v>41</v>
      </c>
      <c r="F40" s="40">
        <v>1</v>
      </c>
      <c r="G40" s="41" t="s">
        <v>41</v>
      </c>
      <c r="H40" s="42" t="s">
        <v>10</v>
      </c>
    </row>
    <row r="41" spans="1:8" ht="15.75" x14ac:dyDescent="0.25">
      <c r="A41" s="38" t="s">
        <v>57</v>
      </c>
      <c r="B41" s="40">
        <v>23</v>
      </c>
      <c r="C41" s="60">
        <v>6.118974140683197E-2</v>
      </c>
      <c r="D41" s="40">
        <v>20</v>
      </c>
      <c r="E41" s="41">
        <v>3</v>
      </c>
      <c r="F41" s="40">
        <v>7</v>
      </c>
      <c r="G41" s="41" t="s">
        <v>41</v>
      </c>
      <c r="H41" s="42">
        <v>16</v>
      </c>
    </row>
    <row r="42" spans="1:8" ht="15.75" x14ac:dyDescent="0.25">
      <c r="A42" s="44" t="s">
        <v>58</v>
      </c>
      <c r="B42" s="40">
        <v>51</v>
      </c>
      <c r="C42" s="60">
        <v>0.13568160051080133</v>
      </c>
      <c r="D42" s="40">
        <v>9</v>
      </c>
      <c r="E42" s="41">
        <v>42</v>
      </c>
      <c r="F42" s="40">
        <v>46</v>
      </c>
      <c r="G42" s="41" t="s">
        <v>41</v>
      </c>
      <c r="H42" s="42">
        <v>5</v>
      </c>
    </row>
    <row r="43" spans="1:8" ht="9.75" customHeight="1" x14ac:dyDescent="0.25">
      <c r="A43" s="25"/>
      <c r="B43" s="19"/>
      <c r="C43" s="56"/>
      <c r="D43" s="19"/>
      <c r="E43" s="19"/>
      <c r="F43" s="19"/>
      <c r="G43" s="19"/>
      <c r="H43" s="20"/>
    </row>
    <row r="44" spans="1:8" ht="15" customHeight="1" x14ac:dyDescent="0.25">
      <c r="A44" s="43" t="s">
        <v>59</v>
      </c>
      <c r="B44" s="64">
        <v>717</v>
      </c>
      <c r="C44" s="56">
        <v>1.9075236777695008</v>
      </c>
      <c r="D44" s="64">
        <v>86</v>
      </c>
      <c r="E44" s="64">
        <v>631</v>
      </c>
      <c r="F44" s="64">
        <v>335</v>
      </c>
      <c r="G44" s="64">
        <v>144</v>
      </c>
      <c r="H44" s="65">
        <v>238</v>
      </c>
    </row>
    <row r="45" spans="1:8" ht="14.25" customHeight="1" x14ac:dyDescent="0.25">
      <c r="A45" s="32" t="s">
        <v>60</v>
      </c>
      <c r="B45" s="40">
        <v>717</v>
      </c>
      <c r="C45" s="60">
        <v>1.9075236777695008</v>
      </c>
      <c r="D45" s="40">
        <v>86</v>
      </c>
      <c r="E45" s="41">
        <v>631</v>
      </c>
      <c r="F45" s="40">
        <v>335</v>
      </c>
      <c r="G45" s="41">
        <v>144</v>
      </c>
      <c r="H45" s="42">
        <v>238</v>
      </c>
    </row>
    <row r="46" spans="1:8" ht="9.75" customHeight="1" x14ac:dyDescent="0.25">
      <c r="A46" s="25"/>
      <c r="B46" s="17"/>
      <c r="C46" s="56"/>
      <c r="D46" s="17"/>
      <c r="E46" s="17"/>
      <c r="F46" s="17"/>
      <c r="G46" s="17"/>
      <c r="H46" s="18"/>
    </row>
    <row r="47" spans="1:8" ht="14.25" customHeight="1" x14ac:dyDescent="0.25">
      <c r="A47" s="101" t="s">
        <v>230</v>
      </c>
      <c r="B47" s="102">
        <v>3134</v>
      </c>
      <c r="C47" s="98">
        <v>8.3377673725657129</v>
      </c>
      <c r="D47" s="102">
        <v>1225</v>
      </c>
      <c r="E47" s="102">
        <v>1909</v>
      </c>
      <c r="F47" s="102">
        <v>1998</v>
      </c>
      <c r="G47" s="104">
        <v>17</v>
      </c>
      <c r="H47" s="103">
        <v>1119</v>
      </c>
    </row>
    <row r="48" spans="1:8" ht="9.75" customHeight="1" x14ac:dyDescent="0.25">
      <c r="A48" s="46"/>
      <c r="B48" s="58"/>
      <c r="C48" s="56"/>
      <c r="D48" s="58"/>
      <c r="E48" s="58"/>
      <c r="F48" s="58"/>
      <c r="G48" s="66"/>
      <c r="H48" s="59"/>
    </row>
    <row r="49" spans="1:8" ht="14.25" customHeight="1" x14ac:dyDescent="0.25">
      <c r="A49" s="43" t="s">
        <v>23</v>
      </c>
      <c r="B49" s="58">
        <v>3134</v>
      </c>
      <c r="C49" s="56">
        <v>8.3377673725657129</v>
      </c>
      <c r="D49" s="58">
        <v>1225</v>
      </c>
      <c r="E49" s="58">
        <v>1909</v>
      </c>
      <c r="F49" s="58">
        <v>1998</v>
      </c>
      <c r="G49" s="58">
        <v>17</v>
      </c>
      <c r="H49" s="59">
        <v>1119</v>
      </c>
    </row>
    <row r="50" spans="1:8" ht="15.75" x14ac:dyDescent="0.25">
      <c r="A50" s="32" t="s">
        <v>61</v>
      </c>
      <c r="B50" s="40">
        <v>1550</v>
      </c>
      <c r="C50" s="60">
        <v>4.1236564861125888</v>
      </c>
      <c r="D50" s="40">
        <v>676</v>
      </c>
      <c r="E50" s="41">
        <v>874</v>
      </c>
      <c r="F50" s="40">
        <v>1085</v>
      </c>
      <c r="G50" s="41">
        <v>2</v>
      </c>
      <c r="H50" s="42">
        <v>463</v>
      </c>
    </row>
    <row r="51" spans="1:8" ht="15.75" x14ac:dyDescent="0.25">
      <c r="A51" s="32" t="s">
        <v>62</v>
      </c>
      <c r="B51" s="40">
        <v>133</v>
      </c>
      <c r="C51" s="60">
        <v>0.35383633074385445</v>
      </c>
      <c r="D51" s="40">
        <v>77</v>
      </c>
      <c r="E51" s="41">
        <v>56</v>
      </c>
      <c r="F51" s="40">
        <v>8</v>
      </c>
      <c r="G51" s="41" t="s">
        <v>41</v>
      </c>
      <c r="H51" s="42">
        <v>125</v>
      </c>
    </row>
    <row r="52" spans="1:8" ht="15.75" x14ac:dyDescent="0.25">
      <c r="A52" s="32" t="s">
        <v>63</v>
      </c>
      <c r="B52" s="40">
        <v>131</v>
      </c>
      <c r="C52" s="60">
        <v>0.34851548366499946</v>
      </c>
      <c r="D52" s="40">
        <v>85</v>
      </c>
      <c r="E52" s="41">
        <v>46</v>
      </c>
      <c r="F52" s="40">
        <v>5</v>
      </c>
      <c r="G52" s="41">
        <v>1</v>
      </c>
      <c r="H52" s="42">
        <v>125</v>
      </c>
    </row>
    <row r="53" spans="1:8" ht="15.75" x14ac:dyDescent="0.25">
      <c r="A53" s="32" t="s">
        <v>64</v>
      </c>
      <c r="B53" s="40">
        <v>114</v>
      </c>
      <c r="C53" s="60">
        <v>0.30328828349473236</v>
      </c>
      <c r="D53" s="40">
        <v>50</v>
      </c>
      <c r="E53" s="41">
        <v>64</v>
      </c>
      <c r="F53" s="40">
        <v>111</v>
      </c>
      <c r="G53" s="41" t="s">
        <v>41</v>
      </c>
      <c r="H53" s="42">
        <v>3</v>
      </c>
    </row>
    <row r="54" spans="1:8" ht="15.75" x14ac:dyDescent="0.25">
      <c r="A54" s="32" t="s">
        <v>65</v>
      </c>
      <c r="B54" s="40">
        <v>663</v>
      </c>
      <c r="C54" s="60">
        <v>1.7638608066404171</v>
      </c>
      <c r="D54" s="40">
        <v>247</v>
      </c>
      <c r="E54" s="41">
        <v>416</v>
      </c>
      <c r="F54" s="40">
        <v>457</v>
      </c>
      <c r="G54" s="41">
        <v>14</v>
      </c>
      <c r="H54" s="42">
        <v>192</v>
      </c>
    </row>
    <row r="55" spans="1:8" ht="15.75" x14ac:dyDescent="0.25">
      <c r="A55" s="32" t="s">
        <v>66</v>
      </c>
      <c r="B55" s="40">
        <v>411</v>
      </c>
      <c r="C55" s="60">
        <v>1.0934340747046931</v>
      </c>
      <c r="D55" s="40">
        <v>64</v>
      </c>
      <c r="E55" s="41">
        <v>347</v>
      </c>
      <c r="F55" s="40">
        <v>202</v>
      </c>
      <c r="G55" s="41" t="s">
        <v>41</v>
      </c>
      <c r="H55" s="42">
        <v>209</v>
      </c>
    </row>
    <row r="56" spans="1:8" ht="15.75" x14ac:dyDescent="0.25">
      <c r="A56" s="32" t="s">
        <v>67</v>
      </c>
      <c r="B56" s="40">
        <v>132</v>
      </c>
      <c r="C56" s="60">
        <v>0.35117590720442693</v>
      </c>
      <c r="D56" s="40">
        <v>26</v>
      </c>
      <c r="E56" s="41">
        <v>106</v>
      </c>
      <c r="F56" s="40">
        <v>130</v>
      </c>
      <c r="G56" s="41" t="s">
        <v>41</v>
      </c>
      <c r="H56" s="42">
        <v>2</v>
      </c>
    </row>
    <row r="57" spans="1:8" ht="9.75" customHeight="1" x14ac:dyDescent="0.25">
      <c r="A57" s="25"/>
      <c r="B57" s="17"/>
      <c r="C57" s="56"/>
      <c r="D57" s="17"/>
      <c r="E57" s="17"/>
      <c r="F57" s="17"/>
      <c r="G57" s="17"/>
      <c r="H57" s="18"/>
    </row>
    <row r="58" spans="1:8" ht="14.25" customHeight="1" x14ac:dyDescent="0.25">
      <c r="A58" s="101" t="s">
        <v>231</v>
      </c>
      <c r="B58" s="102">
        <v>1154</v>
      </c>
      <c r="C58" s="98">
        <v>3.0701287644993083</v>
      </c>
      <c r="D58" s="102">
        <v>605</v>
      </c>
      <c r="E58" s="102">
        <v>549</v>
      </c>
      <c r="F58" s="102">
        <v>936</v>
      </c>
      <c r="G58" s="102">
        <v>5</v>
      </c>
      <c r="H58" s="103">
        <v>213</v>
      </c>
    </row>
    <row r="59" spans="1:8" ht="9.75" customHeight="1" x14ac:dyDescent="0.25">
      <c r="A59" s="46"/>
      <c r="B59" s="13"/>
      <c r="C59" s="56"/>
      <c r="D59" s="13"/>
      <c r="E59" s="13"/>
      <c r="F59" s="13"/>
      <c r="G59" s="21"/>
      <c r="H59" s="14"/>
    </row>
    <row r="60" spans="1:8" ht="14.25" customHeight="1" x14ac:dyDescent="0.25">
      <c r="A60" s="43" t="s">
        <v>69</v>
      </c>
      <c r="B60" s="64">
        <v>97</v>
      </c>
      <c r="C60" s="56">
        <v>0.25806108332446526</v>
      </c>
      <c r="D60" s="64">
        <v>34</v>
      </c>
      <c r="E60" s="64">
        <v>63</v>
      </c>
      <c r="F60" s="64">
        <v>79</v>
      </c>
      <c r="G60" s="67">
        <v>1</v>
      </c>
      <c r="H60" s="65">
        <v>17</v>
      </c>
    </row>
    <row r="61" spans="1:8" ht="14.25" customHeight="1" x14ac:dyDescent="0.25">
      <c r="A61" s="45" t="s">
        <v>68</v>
      </c>
      <c r="B61" s="68">
        <v>97</v>
      </c>
      <c r="C61" s="60">
        <v>0.25806108332446526</v>
      </c>
      <c r="D61" s="68">
        <v>34</v>
      </c>
      <c r="E61" s="69">
        <v>63</v>
      </c>
      <c r="F61" s="68">
        <v>79</v>
      </c>
      <c r="G61" s="69">
        <v>1</v>
      </c>
      <c r="H61" s="70">
        <v>17</v>
      </c>
    </row>
    <row r="62" spans="1:8" ht="9.75" customHeight="1" x14ac:dyDescent="0.25">
      <c r="A62" s="30"/>
      <c r="B62" s="71"/>
      <c r="C62" s="60"/>
      <c r="D62" s="71"/>
      <c r="E62" s="71"/>
      <c r="F62" s="71"/>
      <c r="G62" s="72"/>
      <c r="H62" s="73"/>
    </row>
    <row r="63" spans="1:8" ht="14.25" customHeight="1" x14ac:dyDescent="0.25">
      <c r="A63" s="43" t="s">
        <v>70</v>
      </c>
      <c r="B63" s="64">
        <v>387</v>
      </c>
      <c r="C63" s="56">
        <v>1.0295839097584336</v>
      </c>
      <c r="D63" s="64">
        <v>144</v>
      </c>
      <c r="E63" s="64">
        <v>243</v>
      </c>
      <c r="F63" s="64">
        <v>317</v>
      </c>
      <c r="G63" s="67">
        <v>4</v>
      </c>
      <c r="H63" s="65">
        <v>66</v>
      </c>
    </row>
    <row r="64" spans="1:8" ht="15.75" x14ac:dyDescent="0.25">
      <c r="A64" s="32" t="s">
        <v>71</v>
      </c>
      <c r="B64" s="68">
        <v>387</v>
      </c>
      <c r="C64" s="60">
        <v>1.0295839097584336</v>
      </c>
      <c r="D64" s="68">
        <v>144</v>
      </c>
      <c r="E64" s="69">
        <v>243</v>
      </c>
      <c r="F64" s="68">
        <v>317</v>
      </c>
      <c r="G64" s="69">
        <v>4</v>
      </c>
      <c r="H64" s="70">
        <v>66</v>
      </c>
    </row>
    <row r="65" spans="1:8" ht="9.75" customHeight="1" x14ac:dyDescent="0.25">
      <c r="A65" s="32"/>
      <c r="B65" s="68"/>
      <c r="C65" s="60"/>
      <c r="D65" s="68"/>
      <c r="E65" s="69"/>
      <c r="F65" s="68"/>
      <c r="G65" s="69"/>
      <c r="H65" s="70"/>
    </row>
    <row r="66" spans="1:8" ht="14.45" customHeight="1" x14ac:dyDescent="0.25">
      <c r="A66" s="43" t="s">
        <v>72</v>
      </c>
      <c r="B66" s="64">
        <v>133</v>
      </c>
      <c r="C66" s="56">
        <v>0.35383633074385445</v>
      </c>
      <c r="D66" s="64">
        <v>40</v>
      </c>
      <c r="E66" s="64">
        <v>93</v>
      </c>
      <c r="F66" s="64">
        <v>129</v>
      </c>
      <c r="G66" s="67" t="s">
        <v>10</v>
      </c>
      <c r="H66" s="65">
        <v>4</v>
      </c>
    </row>
    <row r="67" spans="1:8" ht="15.75" x14ac:dyDescent="0.25">
      <c r="A67" s="32" t="s">
        <v>73</v>
      </c>
      <c r="B67" s="68">
        <v>24</v>
      </c>
      <c r="C67" s="60">
        <v>6.3850164946259447E-2</v>
      </c>
      <c r="D67" s="68">
        <v>5</v>
      </c>
      <c r="E67" s="69">
        <v>19</v>
      </c>
      <c r="F67" s="68">
        <v>23</v>
      </c>
      <c r="G67" s="69" t="s">
        <v>41</v>
      </c>
      <c r="H67" s="70">
        <v>1</v>
      </c>
    </row>
    <row r="68" spans="1:8" ht="15.75" x14ac:dyDescent="0.25">
      <c r="A68" s="32" t="s">
        <v>74</v>
      </c>
      <c r="B68" s="68">
        <v>39</v>
      </c>
      <c r="C68" s="60">
        <v>0.10375651803767161</v>
      </c>
      <c r="D68" s="68">
        <v>10</v>
      </c>
      <c r="E68" s="69">
        <v>29</v>
      </c>
      <c r="F68" s="68">
        <v>39</v>
      </c>
      <c r="G68" s="69" t="s">
        <v>41</v>
      </c>
      <c r="H68" s="70" t="s">
        <v>41</v>
      </c>
    </row>
    <row r="69" spans="1:8" ht="15.75" x14ac:dyDescent="0.25">
      <c r="A69" s="115" t="s">
        <v>232</v>
      </c>
      <c r="B69" s="115"/>
      <c r="C69" s="115"/>
      <c r="D69" s="115"/>
      <c r="E69" s="115"/>
      <c r="F69" s="115"/>
      <c r="G69" s="115"/>
      <c r="H69" s="115"/>
    </row>
    <row r="70" spans="1:8" ht="15.75" x14ac:dyDescent="0.25">
      <c r="A70" s="115" t="s">
        <v>240</v>
      </c>
      <c r="B70" s="115"/>
      <c r="C70" s="115"/>
      <c r="D70" s="115"/>
      <c r="E70" s="115"/>
      <c r="F70" s="115"/>
      <c r="G70" s="115"/>
      <c r="H70" s="115"/>
    </row>
    <row r="71" spans="1:8" ht="15.75" thickBot="1" x14ac:dyDescent="0.25">
      <c r="A71" s="114"/>
      <c r="B71" s="114"/>
      <c r="C71" s="114"/>
      <c r="D71" s="114"/>
      <c r="E71" s="114"/>
      <c r="F71" s="114"/>
      <c r="G71" s="114"/>
      <c r="H71" s="114"/>
    </row>
    <row r="72" spans="1:8" ht="21.75" customHeight="1" x14ac:dyDescent="0.2">
      <c r="A72" s="116" t="s">
        <v>32</v>
      </c>
      <c r="B72" s="118" t="s">
        <v>0</v>
      </c>
      <c r="C72" s="117"/>
      <c r="D72" s="118" t="s">
        <v>1</v>
      </c>
      <c r="E72" s="117"/>
      <c r="F72" s="118" t="s">
        <v>2</v>
      </c>
      <c r="G72" s="119"/>
      <c r="H72" s="119"/>
    </row>
    <row r="73" spans="1:8" ht="15.75" x14ac:dyDescent="0.25">
      <c r="A73" s="116"/>
      <c r="B73" s="120" t="s">
        <v>4</v>
      </c>
      <c r="C73" s="88" t="s">
        <v>3</v>
      </c>
      <c r="D73" s="120" t="s">
        <v>6</v>
      </c>
      <c r="E73" s="120" t="s">
        <v>7</v>
      </c>
      <c r="F73" s="120" t="s">
        <v>8</v>
      </c>
      <c r="G73" s="120" t="s">
        <v>233</v>
      </c>
      <c r="H73" s="122" t="s">
        <v>9</v>
      </c>
    </row>
    <row r="74" spans="1:8" ht="15.75" x14ac:dyDescent="0.25">
      <c r="A74" s="117"/>
      <c r="B74" s="121"/>
      <c r="C74" s="89" t="s">
        <v>5</v>
      </c>
      <c r="D74" s="121"/>
      <c r="E74" s="121"/>
      <c r="F74" s="121"/>
      <c r="G74" s="121"/>
      <c r="H74" s="118"/>
    </row>
    <row r="75" spans="1:8" ht="15.75" x14ac:dyDescent="0.25">
      <c r="A75" s="32" t="s">
        <v>75</v>
      </c>
      <c r="B75" s="68">
        <v>41</v>
      </c>
      <c r="C75" s="60">
        <v>0.10907736511652655</v>
      </c>
      <c r="D75" s="68">
        <v>14</v>
      </c>
      <c r="E75" s="69">
        <v>27</v>
      </c>
      <c r="F75" s="68">
        <v>39</v>
      </c>
      <c r="G75" s="69" t="s">
        <v>41</v>
      </c>
      <c r="H75" s="70">
        <v>2</v>
      </c>
    </row>
    <row r="76" spans="1:8" ht="15.75" x14ac:dyDescent="0.25">
      <c r="A76" s="32" t="s">
        <v>76</v>
      </c>
      <c r="B76" s="68">
        <v>29</v>
      </c>
      <c r="C76" s="60">
        <v>7.7152282643396825E-2</v>
      </c>
      <c r="D76" s="68">
        <v>11</v>
      </c>
      <c r="E76" s="69">
        <v>18</v>
      </c>
      <c r="F76" s="68">
        <v>28</v>
      </c>
      <c r="G76" s="69" t="s">
        <v>41</v>
      </c>
      <c r="H76" s="70">
        <v>1</v>
      </c>
    </row>
    <row r="77" spans="1:8" ht="9.75" customHeight="1" x14ac:dyDescent="0.25">
      <c r="A77" s="32"/>
      <c r="B77" s="68"/>
      <c r="C77" s="61"/>
      <c r="D77" s="68"/>
      <c r="E77" s="69"/>
      <c r="F77" s="68"/>
      <c r="G77" s="69"/>
      <c r="H77" s="70"/>
    </row>
    <row r="78" spans="1:8" ht="14.25" customHeight="1" x14ac:dyDescent="0.25">
      <c r="A78" s="43" t="s">
        <v>77</v>
      </c>
      <c r="B78" s="64">
        <v>537</v>
      </c>
      <c r="C78" s="56">
        <v>1.4286474406725551</v>
      </c>
      <c r="D78" s="64">
        <v>387</v>
      </c>
      <c r="E78" s="64">
        <v>150</v>
      </c>
      <c r="F78" s="64">
        <v>411</v>
      </c>
      <c r="G78" s="67" t="s">
        <v>10</v>
      </c>
      <c r="H78" s="65">
        <v>126</v>
      </c>
    </row>
    <row r="79" spans="1:8" ht="15.75" x14ac:dyDescent="0.25">
      <c r="A79" s="22" t="s">
        <v>78</v>
      </c>
      <c r="B79" s="40">
        <v>22</v>
      </c>
      <c r="C79" s="60">
        <v>5.8529317867404493E-2</v>
      </c>
      <c r="D79" s="40">
        <v>8</v>
      </c>
      <c r="E79" s="41">
        <v>14</v>
      </c>
      <c r="F79" s="40">
        <v>17</v>
      </c>
      <c r="G79" s="41" t="s">
        <v>41</v>
      </c>
      <c r="H79" s="42">
        <v>5</v>
      </c>
    </row>
    <row r="80" spans="1:8" ht="15.75" x14ac:dyDescent="0.25">
      <c r="A80" s="22" t="s">
        <v>79</v>
      </c>
      <c r="B80" s="40">
        <v>114</v>
      </c>
      <c r="C80" s="60">
        <v>0.30328828349473236</v>
      </c>
      <c r="D80" s="40">
        <v>91</v>
      </c>
      <c r="E80" s="41">
        <v>23</v>
      </c>
      <c r="F80" s="40">
        <v>91</v>
      </c>
      <c r="G80" s="41" t="s">
        <v>41</v>
      </c>
      <c r="H80" s="42">
        <v>23</v>
      </c>
    </row>
    <row r="81" spans="1:8" ht="15.75" x14ac:dyDescent="0.25">
      <c r="A81" s="22" t="s">
        <v>80</v>
      </c>
      <c r="B81" s="40">
        <v>6</v>
      </c>
      <c r="C81" s="60">
        <v>1.5962541236564862E-2</v>
      </c>
      <c r="D81" s="40">
        <v>6</v>
      </c>
      <c r="E81" s="41" t="s">
        <v>41</v>
      </c>
      <c r="F81" s="40">
        <v>4</v>
      </c>
      <c r="G81" s="41" t="s">
        <v>41</v>
      </c>
      <c r="H81" s="42">
        <v>2</v>
      </c>
    </row>
    <row r="82" spans="1:8" ht="15.75" x14ac:dyDescent="0.25">
      <c r="A82" s="22" t="s">
        <v>81</v>
      </c>
      <c r="B82" s="40">
        <v>3</v>
      </c>
      <c r="C82" s="60">
        <v>7.9812706182824308E-3</v>
      </c>
      <c r="D82" s="40">
        <v>3</v>
      </c>
      <c r="E82" s="41" t="s">
        <v>41</v>
      </c>
      <c r="F82" s="40">
        <v>3</v>
      </c>
      <c r="G82" s="41" t="s">
        <v>41</v>
      </c>
      <c r="H82" s="42" t="s">
        <v>41</v>
      </c>
    </row>
    <row r="83" spans="1:8" ht="15.75" x14ac:dyDescent="0.25">
      <c r="A83" s="22" t="s">
        <v>82</v>
      </c>
      <c r="B83" s="40">
        <v>392</v>
      </c>
      <c r="C83" s="60">
        <v>1.0428860274555709</v>
      </c>
      <c r="D83" s="40">
        <v>279</v>
      </c>
      <c r="E83" s="41">
        <v>113</v>
      </c>
      <c r="F83" s="40">
        <v>296</v>
      </c>
      <c r="G83" s="41" t="s">
        <v>41</v>
      </c>
      <c r="H83" s="42">
        <v>96</v>
      </c>
    </row>
    <row r="84" spans="1:8" ht="15.75" x14ac:dyDescent="0.25">
      <c r="A84" s="38"/>
      <c r="B84" s="53"/>
      <c r="C84" s="53"/>
      <c r="D84" s="53"/>
      <c r="E84" s="53"/>
      <c r="F84" s="53"/>
      <c r="G84" s="54"/>
      <c r="H84" s="53"/>
    </row>
    <row r="85" spans="1:8" ht="15.75" x14ac:dyDescent="0.25">
      <c r="A85" s="101" t="s">
        <v>83</v>
      </c>
      <c r="B85" s="102">
        <v>1049</v>
      </c>
      <c r="C85" s="98">
        <v>2.7907842928594233</v>
      </c>
      <c r="D85" s="102">
        <v>450</v>
      </c>
      <c r="E85" s="102">
        <v>599</v>
      </c>
      <c r="F85" s="102">
        <v>914</v>
      </c>
      <c r="G85" s="102">
        <v>8</v>
      </c>
      <c r="H85" s="103">
        <v>127</v>
      </c>
    </row>
    <row r="86" spans="1:8" ht="15.75" x14ac:dyDescent="0.25">
      <c r="A86" s="46"/>
      <c r="B86" s="58"/>
      <c r="C86" s="56"/>
      <c r="D86" s="58"/>
      <c r="E86" s="58"/>
      <c r="F86" s="58"/>
      <c r="G86" s="58"/>
      <c r="H86" s="59"/>
    </row>
    <row r="87" spans="1:8" ht="15.75" x14ac:dyDescent="0.25">
      <c r="A87" s="43" t="s">
        <v>84</v>
      </c>
      <c r="B87" s="64">
        <v>80</v>
      </c>
      <c r="C87" s="56">
        <v>0.21283388315419816</v>
      </c>
      <c r="D87" s="64">
        <v>35</v>
      </c>
      <c r="E87" s="64">
        <v>45</v>
      </c>
      <c r="F87" s="64">
        <v>80</v>
      </c>
      <c r="G87" s="67" t="s">
        <v>10</v>
      </c>
      <c r="H87" s="74" t="s">
        <v>10</v>
      </c>
    </row>
    <row r="88" spans="1:8" ht="15.75" x14ac:dyDescent="0.25">
      <c r="A88" s="32" t="s">
        <v>85</v>
      </c>
      <c r="B88" s="68">
        <v>80</v>
      </c>
      <c r="C88" s="60">
        <v>0.21283388315419816</v>
      </c>
      <c r="D88" s="68">
        <v>35</v>
      </c>
      <c r="E88" s="69">
        <v>45</v>
      </c>
      <c r="F88" s="68">
        <v>80</v>
      </c>
      <c r="G88" s="69" t="s">
        <v>41</v>
      </c>
      <c r="H88" s="70" t="s">
        <v>41</v>
      </c>
    </row>
    <row r="89" spans="1:8" ht="15" customHeight="1" x14ac:dyDescent="0.25">
      <c r="A89" s="27"/>
      <c r="B89" s="71"/>
      <c r="C89" s="60"/>
      <c r="D89" s="71"/>
      <c r="E89" s="71"/>
      <c r="F89" s="71"/>
      <c r="G89" s="71"/>
      <c r="H89" s="73"/>
    </row>
    <row r="90" spans="1:8" ht="15.75" x14ac:dyDescent="0.25">
      <c r="A90" s="43" t="s">
        <v>86</v>
      </c>
      <c r="B90" s="64">
        <v>217</v>
      </c>
      <c r="C90" s="56">
        <v>0.57731190805576249</v>
      </c>
      <c r="D90" s="64">
        <v>108</v>
      </c>
      <c r="E90" s="64">
        <v>109</v>
      </c>
      <c r="F90" s="64">
        <v>216</v>
      </c>
      <c r="G90" s="67" t="s">
        <v>41</v>
      </c>
      <c r="H90" s="65">
        <v>1</v>
      </c>
    </row>
    <row r="91" spans="1:8" ht="15.75" x14ac:dyDescent="0.25">
      <c r="A91" s="32" t="s">
        <v>87</v>
      </c>
      <c r="B91" s="71">
        <v>217</v>
      </c>
      <c r="C91" s="60">
        <v>0.57731190805576249</v>
      </c>
      <c r="D91" s="71">
        <v>108</v>
      </c>
      <c r="E91" s="71">
        <v>109</v>
      </c>
      <c r="F91" s="71">
        <v>216</v>
      </c>
      <c r="G91" s="72" t="s">
        <v>41</v>
      </c>
      <c r="H91" s="73">
        <v>1</v>
      </c>
    </row>
    <row r="92" spans="1:8" ht="15.75" x14ac:dyDescent="0.25">
      <c r="A92" s="32"/>
      <c r="B92" s="71"/>
      <c r="C92" s="60"/>
      <c r="D92" s="71"/>
      <c r="E92" s="71"/>
      <c r="F92" s="71"/>
      <c r="G92" s="72"/>
      <c r="H92" s="73"/>
    </row>
    <row r="93" spans="1:8" ht="15" customHeight="1" x14ac:dyDescent="0.25">
      <c r="A93" s="91" t="s">
        <v>237</v>
      </c>
      <c r="B93" s="64">
        <v>170</v>
      </c>
      <c r="C93" s="56">
        <v>0.45227200170267107</v>
      </c>
      <c r="D93" s="64">
        <v>66</v>
      </c>
      <c r="E93" s="64">
        <v>104</v>
      </c>
      <c r="F93" s="64">
        <v>165</v>
      </c>
      <c r="G93" s="64">
        <v>1</v>
      </c>
      <c r="H93" s="65">
        <v>4</v>
      </c>
    </row>
    <row r="94" spans="1:8" ht="15" customHeight="1" x14ac:dyDescent="0.25">
      <c r="A94" s="32" t="s">
        <v>88</v>
      </c>
      <c r="B94" s="68">
        <v>1</v>
      </c>
      <c r="C94" s="60">
        <v>2.6604235394274769E-3</v>
      </c>
      <c r="D94" s="68">
        <v>1</v>
      </c>
      <c r="E94" s="69" t="s">
        <v>41</v>
      </c>
      <c r="F94" s="68">
        <v>1</v>
      </c>
      <c r="G94" s="69" t="s">
        <v>41</v>
      </c>
      <c r="H94" s="70" t="s">
        <v>41</v>
      </c>
    </row>
    <row r="95" spans="1:8" ht="15" customHeight="1" x14ac:dyDescent="0.25">
      <c r="A95" s="32" t="s">
        <v>89</v>
      </c>
      <c r="B95" s="68">
        <v>169</v>
      </c>
      <c r="C95" s="60">
        <v>0.4496115781632436</v>
      </c>
      <c r="D95" s="68">
        <v>65</v>
      </c>
      <c r="E95" s="69">
        <v>104</v>
      </c>
      <c r="F95" s="68">
        <v>164</v>
      </c>
      <c r="G95" s="69">
        <v>1</v>
      </c>
      <c r="H95" s="70">
        <v>4</v>
      </c>
    </row>
    <row r="96" spans="1:8" ht="15" customHeight="1" x14ac:dyDescent="0.25">
      <c r="A96" s="27"/>
      <c r="B96" s="71"/>
      <c r="C96" s="60"/>
      <c r="D96" s="71"/>
      <c r="E96" s="71"/>
      <c r="F96" s="71"/>
      <c r="G96" s="72"/>
      <c r="H96" s="73"/>
    </row>
    <row r="97" spans="1:8" ht="15.75" x14ac:dyDescent="0.25">
      <c r="A97" s="43" t="s">
        <v>90</v>
      </c>
      <c r="B97" s="64">
        <v>210</v>
      </c>
      <c r="C97" s="56">
        <v>0.55868894327977014</v>
      </c>
      <c r="D97" s="64">
        <v>107</v>
      </c>
      <c r="E97" s="64">
        <v>103</v>
      </c>
      <c r="F97" s="64">
        <v>102</v>
      </c>
      <c r="G97" s="67" t="s">
        <v>10</v>
      </c>
      <c r="H97" s="65">
        <v>108</v>
      </c>
    </row>
    <row r="98" spans="1:8" ht="15.75" x14ac:dyDescent="0.25">
      <c r="A98" s="32" t="s">
        <v>91</v>
      </c>
      <c r="B98" s="68">
        <v>1</v>
      </c>
      <c r="C98" s="60">
        <v>2.6604235394274769E-3</v>
      </c>
      <c r="D98" s="68" t="s">
        <v>10</v>
      </c>
      <c r="E98" s="69">
        <v>1</v>
      </c>
      <c r="F98" s="68" t="s">
        <v>41</v>
      </c>
      <c r="G98" s="69" t="s">
        <v>41</v>
      </c>
      <c r="H98" s="70">
        <v>1</v>
      </c>
    </row>
    <row r="99" spans="1:8" ht="15.75" x14ac:dyDescent="0.25">
      <c r="A99" s="32" t="s">
        <v>92</v>
      </c>
      <c r="B99" s="68">
        <v>209</v>
      </c>
      <c r="C99" s="60">
        <v>0.55602851974034273</v>
      </c>
      <c r="D99" s="68">
        <v>107</v>
      </c>
      <c r="E99" s="69">
        <v>102</v>
      </c>
      <c r="F99" s="68">
        <v>102</v>
      </c>
      <c r="G99" s="69" t="s">
        <v>41</v>
      </c>
      <c r="H99" s="70">
        <v>107</v>
      </c>
    </row>
    <row r="100" spans="1:8" ht="15" customHeight="1" x14ac:dyDescent="0.25">
      <c r="A100" s="27"/>
      <c r="B100" s="71"/>
      <c r="C100" s="60"/>
      <c r="D100" s="71"/>
      <c r="E100" s="71"/>
      <c r="F100" s="71"/>
      <c r="G100" s="71"/>
      <c r="H100" s="73"/>
    </row>
    <row r="101" spans="1:8" ht="15.75" x14ac:dyDescent="0.25">
      <c r="A101" s="43" t="s">
        <v>93</v>
      </c>
      <c r="B101" s="64">
        <v>372</v>
      </c>
      <c r="C101" s="56">
        <v>0.9896775566670214</v>
      </c>
      <c r="D101" s="64">
        <v>134</v>
      </c>
      <c r="E101" s="64">
        <v>238</v>
      </c>
      <c r="F101" s="64">
        <v>351</v>
      </c>
      <c r="G101" s="64">
        <v>7</v>
      </c>
      <c r="H101" s="65">
        <v>14</v>
      </c>
    </row>
    <row r="102" spans="1:8" ht="15.75" x14ac:dyDescent="0.25">
      <c r="A102" s="38" t="s">
        <v>94</v>
      </c>
      <c r="B102" s="68">
        <v>3</v>
      </c>
      <c r="C102" s="60">
        <v>7.9812706182824308E-3</v>
      </c>
      <c r="D102" s="68" t="s">
        <v>10</v>
      </c>
      <c r="E102" s="69">
        <v>3</v>
      </c>
      <c r="F102" s="68">
        <v>3</v>
      </c>
      <c r="G102" s="69" t="s">
        <v>41</v>
      </c>
      <c r="H102" s="70" t="s">
        <v>41</v>
      </c>
    </row>
    <row r="103" spans="1:8" ht="15.75" x14ac:dyDescent="0.25">
      <c r="A103" s="32" t="s">
        <v>95</v>
      </c>
      <c r="B103" s="40">
        <v>64</v>
      </c>
      <c r="C103" s="60">
        <v>0.17026710652335852</v>
      </c>
      <c r="D103" s="40">
        <v>5</v>
      </c>
      <c r="E103" s="41">
        <v>59</v>
      </c>
      <c r="F103" s="40">
        <v>59</v>
      </c>
      <c r="G103" s="41">
        <v>1</v>
      </c>
      <c r="H103" s="42">
        <v>4</v>
      </c>
    </row>
    <row r="104" spans="1:8" ht="15.75" x14ac:dyDescent="0.25">
      <c r="A104" s="32" t="s">
        <v>96</v>
      </c>
      <c r="B104" s="40">
        <v>305</v>
      </c>
      <c r="C104" s="60">
        <v>0.81142917952538052</v>
      </c>
      <c r="D104" s="40">
        <v>129</v>
      </c>
      <c r="E104" s="41">
        <v>176</v>
      </c>
      <c r="F104" s="40">
        <v>289</v>
      </c>
      <c r="G104" s="41">
        <v>6</v>
      </c>
      <c r="H104" s="42">
        <v>10</v>
      </c>
    </row>
    <row r="105" spans="1:8" ht="15" customHeight="1" x14ac:dyDescent="0.25">
      <c r="A105" s="25"/>
      <c r="B105" s="17"/>
      <c r="C105" s="60"/>
      <c r="D105" s="17"/>
      <c r="E105" s="17"/>
      <c r="F105" s="17"/>
      <c r="G105" s="17"/>
      <c r="H105" s="18"/>
    </row>
    <row r="106" spans="1:8" ht="15.75" x14ac:dyDescent="0.25">
      <c r="A106" s="101" t="s">
        <v>97</v>
      </c>
      <c r="B106" s="97">
        <v>2543</v>
      </c>
      <c r="C106" s="98">
        <v>6.7654570607640743</v>
      </c>
      <c r="D106" s="97">
        <v>503</v>
      </c>
      <c r="E106" s="97">
        <v>2040</v>
      </c>
      <c r="F106" s="97">
        <v>1785</v>
      </c>
      <c r="G106" s="97">
        <v>79</v>
      </c>
      <c r="H106" s="99">
        <v>679</v>
      </c>
    </row>
    <row r="107" spans="1:8" ht="15.75" x14ac:dyDescent="0.25">
      <c r="A107" s="46"/>
      <c r="B107" s="55"/>
      <c r="C107" s="56"/>
      <c r="D107" s="55"/>
      <c r="E107" s="55"/>
      <c r="F107" s="55"/>
      <c r="G107" s="55"/>
      <c r="H107" s="57"/>
    </row>
    <row r="108" spans="1:8" ht="15.75" x14ac:dyDescent="0.25">
      <c r="A108" s="43" t="s">
        <v>98</v>
      </c>
      <c r="B108" s="55">
        <v>1587</v>
      </c>
      <c r="C108" s="56">
        <v>4.2220921570714065</v>
      </c>
      <c r="D108" s="55">
        <v>174</v>
      </c>
      <c r="E108" s="55">
        <v>1413</v>
      </c>
      <c r="F108" s="55">
        <v>1260</v>
      </c>
      <c r="G108" s="55">
        <v>45</v>
      </c>
      <c r="H108" s="57">
        <v>282</v>
      </c>
    </row>
    <row r="109" spans="1:8" ht="15.75" x14ac:dyDescent="0.25">
      <c r="A109" s="32" t="s">
        <v>99</v>
      </c>
      <c r="B109" s="68">
        <v>669</v>
      </c>
      <c r="C109" s="60">
        <v>1.7798233478769818</v>
      </c>
      <c r="D109" s="68">
        <v>5</v>
      </c>
      <c r="E109" s="69">
        <v>664</v>
      </c>
      <c r="F109" s="68">
        <v>591</v>
      </c>
      <c r="G109" s="69">
        <v>16</v>
      </c>
      <c r="H109" s="70">
        <v>62</v>
      </c>
    </row>
    <row r="110" spans="1:8" ht="15.75" x14ac:dyDescent="0.25">
      <c r="A110" s="32" t="s">
        <v>100</v>
      </c>
      <c r="B110" s="68">
        <v>368</v>
      </c>
      <c r="C110" s="60">
        <v>0.97903586250931152</v>
      </c>
      <c r="D110" s="68">
        <v>79</v>
      </c>
      <c r="E110" s="69">
        <v>289</v>
      </c>
      <c r="F110" s="68">
        <v>295</v>
      </c>
      <c r="G110" s="69">
        <v>22</v>
      </c>
      <c r="H110" s="70">
        <v>51</v>
      </c>
    </row>
    <row r="111" spans="1:8" ht="15.75" x14ac:dyDescent="0.25">
      <c r="A111" s="32" t="s">
        <v>101</v>
      </c>
      <c r="B111" s="68">
        <v>184</v>
      </c>
      <c r="C111" s="60">
        <v>0.48951793125465576</v>
      </c>
      <c r="D111" s="68">
        <v>45</v>
      </c>
      <c r="E111" s="69">
        <v>139</v>
      </c>
      <c r="F111" s="68">
        <v>123</v>
      </c>
      <c r="G111" s="69">
        <v>3</v>
      </c>
      <c r="H111" s="70">
        <v>58</v>
      </c>
    </row>
    <row r="112" spans="1:8" ht="15.75" x14ac:dyDescent="0.25">
      <c r="A112" s="32" t="s">
        <v>102</v>
      </c>
      <c r="B112" s="68">
        <v>178</v>
      </c>
      <c r="C112" s="60">
        <v>0.47355539001809088</v>
      </c>
      <c r="D112" s="68">
        <v>19</v>
      </c>
      <c r="E112" s="69">
        <v>159</v>
      </c>
      <c r="F112" s="68">
        <v>143</v>
      </c>
      <c r="G112" s="69" t="s">
        <v>41</v>
      </c>
      <c r="H112" s="70">
        <v>35</v>
      </c>
    </row>
    <row r="113" spans="1:8" ht="15.75" x14ac:dyDescent="0.25">
      <c r="A113" s="32" t="s">
        <v>103</v>
      </c>
      <c r="B113" s="68">
        <v>188</v>
      </c>
      <c r="C113" s="60">
        <v>0.50015962541236569</v>
      </c>
      <c r="D113" s="68">
        <v>26</v>
      </c>
      <c r="E113" s="69">
        <v>162</v>
      </c>
      <c r="F113" s="68">
        <v>108</v>
      </c>
      <c r="G113" s="69">
        <v>4</v>
      </c>
      <c r="H113" s="70">
        <v>76</v>
      </c>
    </row>
    <row r="114" spans="1:8" ht="15" customHeight="1" x14ac:dyDescent="0.25">
      <c r="B114" s="75"/>
      <c r="C114" s="60"/>
      <c r="D114" s="75"/>
      <c r="E114" s="75"/>
      <c r="F114" s="75"/>
      <c r="G114" s="75"/>
      <c r="H114" s="76"/>
    </row>
    <row r="115" spans="1:8" ht="15.75" x14ac:dyDescent="0.25">
      <c r="A115" s="46" t="s">
        <v>104</v>
      </c>
      <c r="B115" s="55">
        <v>956</v>
      </c>
      <c r="C115" s="56">
        <v>2.5433649036926678</v>
      </c>
      <c r="D115" s="55">
        <v>329</v>
      </c>
      <c r="E115" s="55">
        <v>627</v>
      </c>
      <c r="F115" s="55">
        <v>525</v>
      </c>
      <c r="G115" s="55">
        <v>34</v>
      </c>
      <c r="H115" s="57">
        <v>397</v>
      </c>
    </row>
    <row r="116" spans="1:8" ht="15.75" x14ac:dyDescent="0.25">
      <c r="A116" s="32" t="s">
        <v>105</v>
      </c>
      <c r="B116" s="40">
        <v>956</v>
      </c>
      <c r="C116" s="56">
        <v>2.5433649036926678</v>
      </c>
      <c r="D116" s="40">
        <v>329</v>
      </c>
      <c r="E116" s="41">
        <v>627</v>
      </c>
      <c r="F116" s="40">
        <v>525</v>
      </c>
      <c r="G116" s="41">
        <v>34</v>
      </c>
      <c r="H116" s="42">
        <v>397</v>
      </c>
    </row>
    <row r="117" spans="1:8" ht="15" customHeight="1" x14ac:dyDescent="0.25">
      <c r="A117" s="25"/>
      <c r="B117" s="15"/>
      <c r="C117" s="60"/>
      <c r="D117" s="15"/>
      <c r="E117" s="15"/>
      <c r="F117" s="15"/>
      <c r="G117" s="15"/>
      <c r="H117" s="7"/>
    </row>
    <row r="118" spans="1:8" ht="15.75" x14ac:dyDescent="0.25">
      <c r="A118" s="101" t="s">
        <v>106</v>
      </c>
      <c r="B118" s="102">
        <v>2202</v>
      </c>
      <c r="C118" s="98">
        <v>5.8582526338193039</v>
      </c>
      <c r="D118" s="102">
        <v>789</v>
      </c>
      <c r="E118" s="102">
        <v>1413</v>
      </c>
      <c r="F118" s="102">
        <v>1888</v>
      </c>
      <c r="G118" s="102">
        <v>81</v>
      </c>
      <c r="H118" s="103">
        <v>233</v>
      </c>
    </row>
    <row r="119" spans="1:8" ht="15" customHeight="1" x14ac:dyDescent="0.25">
      <c r="A119" s="29"/>
      <c r="B119" s="77"/>
      <c r="C119" s="60"/>
      <c r="D119" s="77"/>
      <c r="E119" s="77"/>
      <c r="F119" s="77"/>
      <c r="G119" s="77"/>
      <c r="H119" s="78"/>
    </row>
    <row r="120" spans="1:8" ht="15.75" x14ac:dyDescent="0.25">
      <c r="A120" s="43" t="s">
        <v>107</v>
      </c>
      <c r="B120" s="58">
        <v>1000</v>
      </c>
      <c r="C120" s="56">
        <v>2.6604235394274771</v>
      </c>
      <c r="D120" s="58">
        <v>305</v>
      </c>
      <c r="E120" s="58">
        <v>695</v>
      </c>
      <c r="F120" s="58">
        <v>927</v>
      </c>
      <c r="G120" s="58">
        <v>11</v>
      </c>
      <c r="H120" s="59">
        <v>62</v>
      </c>
    </row>
    <row r="121" spans="1:8" ht="15.75" x14ac:dyDescent="0.25">
      <c r="A121" s="32" t="s">
        <v>108</v>
      </c>
      <c r="B121" s="40">
        <v>706</v>
      </c>
      <c r="C121" s="60">
        <v>1.8782590188357988</v>
      </c>
      <c r="D121" s="40">
        <v>225</v>
      </c>
      <c r="E121" s="41">
        <v>481</v>
      </c>
      <c r="F121" s="40">
        <v>671</v>
      </c>
      <c r="G121" s="41">
        <v>3</v>
      </c>
      <c r="H121" s="42">
        <v>32</v>
      </c>
    </row>
    <row r="122" spans="1:8" ht="15.75" x14ac:dyDescent="0.25">
      <c r="A122" s="32" t="s">
        <v>109</v>
      </c>
      <c r="B122" s="40">
        <v>21</v>
      </c>
      <c r="C122" s="60">
        <v>5.5868894327977016E-2</v>
      </c>
      <c r="D122" s="40">
        <v>6</v>
      </c>
      <c r="E122" s="41">
        <v>15</v>
      </c>
      <c r="F122" s="40">
        <v>20</v>
      </c>
      <c r="G122" s="41" t="s">
        <v>41</v>
      </c>
      <c r="H122" s="42">
        <v>1</v>
      </c>
    </row>
    <row r="123" spans="1:8" ht="15.75" x14ac:dyDescent="0.25">
      <c r="A123" s="32" t="s">
        <v>110</v>
      </c>
      <c r="B123" s="40">
        <v>7</v>
      </c>
      <c r="C123" s="60">
        <v>1.8622964775992339E-2</v>
      </c>
      <c r="D123" s="40" t="s">
        <v>41</v>
      </c>
      <c r="E123" s="41">
        <v>7</v>
      </c>
      <c r="F123" s="40">
        <v>6</v>
      </c>
      <c r="G123" s="41" t="s">
        <v>41</v>
      </c>
      <c r="H123" s="42">
        <v>1</v>
      </c>
    </row>
    <row r="124" spans="1:8" ht="15.75" x14ac:dyDescent="0.25">
      <c r="A124" s="32" t="s">
        <v>111</v>
      </c>
      <c r="B124" s="40">
        <v>3</v>
      </c>
      <c r="C124" s="60">
        <v>7.9812706182824308E-3</v>
      </c>
      <c r="D124" s="40">
        <v>1</v>
      </c>
      <c r="E124" s="41">
        <v>2</v>
      </c>
      <c r="F124" s="40">
        <v>3</v>
      </c>
      <c r="G124" s="41" t="s">
        <v>41</v>
      </c>
      <c r="H124" s="42" t="s">
        <v>41</v>
      </c>
    </row>
    <row r="125" spans="1:8" ht="15.75" x14ac:dyDescent="0.25">
      <c r="A125" s="32" t="s">
        <v>112</v>
      </c>
      <c r="B125" s="40">
        <v>28</v>
      </c>
      <c r="C125" s="60">
        <v>7.4491859103969355E-2</v>
      </c>
      <c r="D125" s="40">
        <v>9</v>
      </c>
      <c r="E125" s="41">
        <v>19</v>
      </c>
      <c r="F125" s="40">
        <v>25</v>
      </c>
      <c r="G125" s="41" t="s">
        <v>41</v>
      </c>
      <c r="H125" s="42">
        <v>3</v>
      </c>
    </row>
    <row r="126" spans="1:8" ht="15.75" x14ac:dyDescent="0.25">
      <c r="A126" s="32" t="s">
        <v>113</v>
      </c>
      <c r="B126" s="40">
        <v>7</v>
      </c>
      <c r="C126" s="60">
        <v>1.8622964775992339E-2</v>
      </c>
      <c r="D126" s="40">
        <v>2</v>
      </c>
      <c r="E126" s="41">
        <v>5</v>
      </c>
      <c r="F126" s="40">
        <v>7</v>
      </c>
      <c r="G126" s="41" t="s">
        <v>41</v>
      </c>
      <c r="H126" s="42" t="s">
        <v>41</v>
      </c>
    </row>
    <row r="127" spans="1:8" ht="15.75" x14ac:dyDescent="0.25">
      <c r="A127" s="38" t="s">
        <v>114</v>
      </c>
      <c r="B127" s="40">
        <v>3</v>
      </c>
      <c r="C127" s="60">
        <v>7.9812706182824308E-3</v>
      </c>
      <c r="D127" s="40">
        <v>1</v>
      </c>
      <c r="E127" s="41">
        <v>2</v>
      </c>
      <c r="F127" s="40">
        <v>3</v>
      </c>
      <c r="G127" s="41" t="s">
        <v>41</v>
      </c>
      <c r="H127" s="42" t="s">
        <v>41</v>
      </c>
    </row>
    <row r="128" spans="1:8" ht="15.75" x14ac:dyDescent="0.25">
      <c r="A128" s="32" t="s">
        <v>115</v>
      </c>
      <c r="B128" s="40">
        <v>25</v>
      </c>
      <c r="C128" s="60">
        <v>6.6510588485686917E-2</v>
      </c>
      <c r="D128" s="40">
        <v>9</v>
      </c>
      <c r="E128" s="41">
        <v>16</v>
      </c>
      <c r="F128" s="40">
        <v>25</v>
      </c>
      <c r="G128" s="41" t="s">
        <v>41</v>
      </c>
      <c r="H128" s="42" t="s">
        <v>41</v>
      </c>
    </row>
    <row r="129" spans="1:8" ht="15.75" x14ac:dyDescent="0.25">
      <c r="A129" s="32" t="s">
        <v>116</v>
      </c>
      <c r="B129" s="40">
        <v>55</v>
      </c>
      <c r="C129" s="60">
        <v>0.14632329466851124</v>
      </c>
      <c r="D129" s="40">
        <v>12</v>
      </c>
      <c r="E129" s="41">
        <v>43</v>
      </c>
      <c r="F129" s="40">
        <v>55</v>
      </c>
      <c r="G129" s="41" t="s">
        <v>41</v>
      </c>
      <c r="H129" s="42" t="s">
        <v>41</v>
      </c>
    </row>
    <row r="130" spans="1:8" ht="15.75" x14ac:dyDescent="0.25">
      <c r="A130" s="32" t="s">
        <v>117</v>
      </c>
      <c r="B130" s="40">
        <v>19</v>
      </c>
      <c r="C130" s="60">
        <v>5.0548047249122062E-2</v>
      </c>
      <c r="D130" s="40">
        <v>4</v>
      </c>
      <c r="E130" s="41">
        <v>15</v>
      </c>
      <c r="F130" s="40">
        <v>16</v>
      </c>
      <c r="G130" s="41" t="s">
        <v>41</v>
      </c>
      <c r="H130" s="42">
        <v>3</v>
      </c>
    </row>
    <row r="131" spans="1:8" ht="15.75" x14ac:dyDescent="0.25">
      <c r="A131" s="38" t="s">
        <v>118</v>
      </c>
      <c r="B131" s="40">
        <v>126</v>
      </c>
      <c r="C131" s="60">
        <v>0.33521336596786211</v>
      </c>
      <c r="D131" s="40">
        <v>36</v>
      </c>
      <c r="E131" s="41">
        <v>90</v>
      </c>
      <c r="F131" s="40">
        <v>96</v>
      </c>
      <c r="G131" s="41">
        <v>8</v>
      </c>
      <c r="H131" s="42">
        <v>22</v>
      </c>
    </row>
    <row r="132" spans="1:8" ht="15.75" x14ac:dyDescent="0.25">
      <c r="A132" s="32"/>
      <c r="B132" s="92"/>
      <c r="C132" s="90"/>
      <c r="D132" s="92"/>
      <c r="E132" s="92"/>
      <c r="F132" s="92"/>
      <c r="G132" s="93"/>
      <c r="H132" s="93"/>
    </row>
    <row r="133" spans="1:8" ht="15.75" x14ac:dyDescent="0.25">
      <c r="A133" s="115" t="s">
        <v>232</v>
      </c>
      <c r="B133" s="115"/>
      <c r="C133" s="115"/>
      <c r="D133" s="115"/>
      <c r="E133" s="115"/>
      <c r="F133" s="115"/>
      <c r="G133" s="115"/>
      <c r="H133" s="115"/>
    </row>
    <row r="134" spans="1:8" ht="15.75" x14ac:dyDescent="0.25">
      <c r="A134" s="115" t="s">
        <v>240</v>
      </c>
      <c r="B134" s="115"/>
      <c r="C134" s="115"/>
      <c r="D134" s="115"/>
      <c r="E134" s="115"/>
      <c r="F134" s="115"/>
      <c r="G134" s="115"/>
      <c r="H134" s="115"/>
    </row>
    <row r="135" spans="1:8" ht="15.75" thickBot="1" x14ac:dyDescent="0.25">
      <c r="A135" s="114"/>
      <c r="B135" s="114"/>
      <c r="C135" s="114"/>
      <c r="D135" s="114"/>
      <c r="E135" s="114"/>
      <c r="F135" s="114"/>
      <c r="G135" s="114"/>
      <c r="H135" s="114"/>
    </row>
    <row r="136" spans="1:8" ht="21.75" customHeight="1" x14ac:dyDescent="0.2">
      <c r="A136" s="116" t="s">
        <v>32</v>
      </c>
      <c r="B136" s="118" t="s">
        <v>0</v>
      </c>
      <c r="C136" s="117"/>
      <c r="D136" s="118" t="s">
        <v>1</v>
      </c>
      <c r="E136" s="117"/>
      <c r="F136" s="118" t="s">
        <v>2</v>
      </c>
      <c r="G136" s="119"/>
      <c r="H136" s="119"/>
    </row>
    <row r="137" spans="1:8" ht="15.75" x14ac:dyDescent="0.25">
      <c r="A137" s="116"/>
      <c r="B137" s="120" t="s">
        <v>4</v>
      </c>
      <c r="C137" s="88" t="s">
        <v>3</v>
      </c>
      <c r="D137" s="120" t="s">
        <v>6</v>
      </c>
      <c r="E137" s="120" t="s">
        <v>7</v>
      </c>
      <c r="F137" s="120" t="s">
        <v>8</v>
      </c>
      <c r="G137" s="120" t="s">
        <v>233</v>
      </c>
      <c r="H137" s="122" t="s">
        <v>9</v>
      </c>
    </row>
    <row r="138" spans="1:8" ht="15.75" x14ac:dyDescent="0.25">
      <c r="A138" s="117"/>
      <c r="B138" s="121"/>
      <c r="C138" s="89" t="s">
        <v>5</v>
      </c>
      <c r="D138" s="121"/>
      <c r="E138" s="121"/>
      <c r="F138" s="121"/>
      <c r="G138" s="121"/>
      <c r="H138" s="118"/>
    </row>
    <row r="139" spans="1:8" ht="15.75" x14ac:dyDescent="0.25">
      <c r="A139" s="43" t="s">
        <v>119</v>
      </c>
      <c r="B139" s="64">
        <v>423</v>
      </c>
      <c r="C139" s="56">
        <v>1.1253591571778228</v>
      </c>
      <c r="D139" s="64">
        <v>92</v>
      </c>
      <c r="E139" s="64">
        <v>331</v>
      </c>
      <c r="F139" s="64">
        <v>369</v>
      </c>
      <c r="G139" s="64">
        <v>5</v>
      </c>
      <c r="H139" s="65">
        <v>49</v>
      </c>
    </row>
    <row r="140" spans="1:8" ht="15.75" x14ac:dyDescent="0.25">
      <c r="A140" s="38" t="s">
        <v>120</v>
      </c>
      <c r="B140" s="40">
        <v>67</v>
      </c>
      <c r="C140" s="60">
        <v>0.17824837714164096</v>
      </c>
      <c r="D140" s="40">
        <v>26</v>
      </c>
      <c r="E140" s="41">
        <v>41</v>
      </c>
      <c r="F140" s="40">
        <v>64</v>
      </c>
      <c r="G140" s="41">
        <v>1</v>
      </c>
      <c r="H140" s="42">
        <v>2</v>
      </c>
    </row>
    <row r="141" spans="1:8" ht="15.75" x14ac:dyDescent="0.25">
      <c r="A141" s="38" t="s">
        <v>121</v>
      </c>
      <c r="B141" s="40">
        <v>327</v>
      </c>
      <c r="C141" s="60">
        <v>0.86995849739278497</v>
      </c>
      <c r="D141" s="40">
        <v>56</v>
      </c>
      <c r="E141" s="41">
        <v>271</v>
      </c>
      <c r="F141" s="40">
        <v>294</v>
      </c>
      <c r="G141" s="41">
        <v>4</v>
      </c>
      <c r="H141" s="42">
        <v>29</v>
      </c>
    </row>
    <row r="142" spans="1:8" ht="15.75" x14ac:dyDescent="0.25">
      <c r="A142" s="38" t="s">
        <v>122</v>
      </c>
      <c r="B142" s="40">
        <v>29</v>
      </c>
      <c r="C142" s="60">
        <v>7.7152282643396825E-2</v>
      </c>
      <c r="D142" s="40">
        <v>10</v>
      </c>
      <c r="E142" s="41">
        <v>19</v>
      </c>
      <c r="F142" s="40">
        <v>11</v>
      </c>
      <c r="G142" s="41" t="s">
        <v>41</v>
      </c>
      <c r="H142" s="42">
        <v>18</v>
      </c>
    </row>
    <row r="143" spans="1:8" ht="9.75" customHeight="1" x14ac:dyDescent="0.25">
      <c r="A143" s="29"/>
      <c r="B143" s="8"/>
      <c r="C143" s="60"/>
      <c r="D143" s="8"/>
      <c r="E143" s="8"/>
      <c r="F143" s="8"/>
      <c r="G143" s="16"/>
      <c r="H143" s="35"/>
    </row>
    <row r="144" spans="1:8" ht="15" customHeight="1" x14ac:dyDescent="0.25">
      <c r="A144" s="43" t="s">
        <v>123</v>
      </c>
      <c r="B144" s="64">
        <v>217</v>
      </c>
      <c r="C144" s="56">
        <v>0.57731190805576249</v>
      </c>
      <c r="D144" s="64">
        <v>126</v>
      </c>
      <c r="E144" s="64">
        <v>91</v>
      </c>
      <c r="F144" s="64">
        <v>100</v>
      </c>
      <c r="G144" s="64">
        <v>6</v>
      </c>
      <c r="H144" s="65">
        <v>111</v>
      </c>
    </row>
    <row r="145" spans="1:8" ht="15" customHeight="1" x14ac:dyDescent="0.25">
      <c r="A145" s="32" t="s">
        <v>124</v>
      </c>
      <c r="B145" s="68">
        <v>95</v>
      </c>
      <c r="C145" s="60">
        <v>0.25274023624561032</v>
      </c>
      <c r="D145" s="68">
        <v>63</v>
      </c>
      <c r="E145" s="69">
        <v>32</v>
      </c>
      <c r="F145" s="68">
        <v>69</v>
      </c>
      <c r="G145" s="69" t="s">
        <v>41</v>
      </c>
      <c r="H145" s="70">
        <v>26</v>
      </c>
    </row>
    <row r="146" spans="1:8" ht="15" customHeight="1" x14ac:dyDescent="0.25">
      <c r="A146" s="32" t="s">
        <v>125</v>
      </c>
      <c r="B146" s="68">
        <v>122</v>
      </c>
      <c r="C146" s="60">
        <v>0.32457167181015217</v>
      </c>
      <c r="D146" s="68">
        <v>63</v>
      </c>
      <c r="E146" s="69">
        <v>59</v>
      </c>
      <c r="F146" s="68">
        <v>31</v>
      </c>
      <c r="G146" s="69">
        <v>6</v>
      </c>
      <c r="H146" s="70">
        <v>85</v>
      </c>
    </row>
    <row r="147" spans="1:8" ht="9.75" customHeight="1" x14ac:dyDescent="0.25">
      <c r="A147" s="29"/>
      <c r="B147" s="71"/>
      <c r="C147" s="60"/>
      <c r="D147" s="71"/>
      <c r="E147" s="71"/>
      <c r="F147" s="71"/>
      <c r="G147" s="72"/>
      <c r="H147" s="73"/>
    </row>
    <row r="148" spans="1:8" ht="15.75" x14ac:dyDescent="0.25">
      <c r="A148" s="43" t="s">
        <v>126</v>
      </c>
      <c r="B148" s="64">
        <v>168</v>
      </c>
      <c r="C148" s="56">
        <v>0.44695115462381613</v>
      </c>
      <c r="D148" s="64">
        <v>117</v>
      </c>
      <c r="E148" s="64">
        <v>51</v>
      </c>
      <c r="F148" s="64">
        <v>155</v>
      </c>
      <c r="G148" s="64">
        <v>8</v>
      </c>
      <c r="H148" s="65">
        <v>5</v>
      </c>
    </row>
    <row r="149" spans="1:8" ht="15.75" x14ac:dyDescent="0.25">
      <c r="A149" s="38" t="s">
        <v>127</v>
      </c>
      <c r="B149" s="68">
        <v>111</v>
      </c>
      <c r="C149" s="60">
        <v>0.29530701287644995</v>
      </c>
      <c r="D149" s="68">
        <v>82</v>
      </c>
      <c r="E149" s="69">
        <v>29</v>
      </c>
      <c r="F149" s="68">
        <v>109</v>
      </c>
      <c r="G149" s="69" t="s">
        <v>41</v>
      </c>
      <c r="H149" s="70">
        <v>2</v>
      </c>
    </row>
    <row r="150" spans="1:8" ht="15.75" x14ac:dyDescent="0.25">
      <c r="A150" s="38" t="s">
        <v>128</v>
      </c>
      <c r="B150" s="68">
        <v>57</v>
      </c>
      <c r="C150" s="60">
        <v>0.15164414174736618</v>
      </c>
      <c r="D150" s="68">
        <v>35</v>
      </c>
      <c r="E150" s="69">
        <v>22</v>
      </c>
      <c r="F150" s="68">
        <v>46</v>
      </c>
      <c r="G150" s="69">
        <v>8</v>
      </c>
      <c r="H150" s="70">
        <v>3</v>
      </c>
    </row>
    <row r="151" spans="1:8" ht="9.75" customHeight="1" x14ac:dyDescent="0.25">
      <c r="A151" s="27"/>
      <c r="B151" s="71"/>
      <c r="C151" s="60"/>
      <c r="D151" s="71"/>
      <c r="E151" s="71"/>
      <c r="F151" s="71"/>
      <c r="G151" s="71"/>
      <c r="H151" s="73"/>
    </row>
    <row r="152" spans="1:8" ht="15.75" x14ac:dyDescent="0.25">
      <c r="A152" s="43" t="s">
        <v>129</v>
      </c>
      <c r="B152" s="64">
        <v>394</v>
      </c>
      <c r="C152" s="56">
        <v>1.048206874534426</v>
      </c>
      <c r="D152" s="64">
        <v>149</v>
      </c>
      <c r="E152" s="64">
        <v>245</v>
      </c>
      <c r="F152" s="64">
        <v>337</v>
      </c>
      <c r="G152" s="64">
        <v>51</v>
      </c>
      <c r="H152" s="65">
        <v>6</v>
      </c>
    </row>
    <row r="153" spans="1:8" ht="15.75" x14ac:dyDescent="0.25">
      <c r="A153" s="32" t="s">
        <v>130</v>
      </c>
      <c r="B153" s="40">
        <v>239</v>
      </c>
      <c r="C153" s="60">
        <v>0.63584122592316694</v>
      </c>
      <c r="D153" s="40">
        <v>90</v>
      </c>
      <c r="E153" s="41">
        <v>149</v>
      </c>
      <c r="F153" s="40">
        <v>231</v>
      </c>
      <c r="G153" s="41">
        <v>4</v>
      </c>
      <c r="H153" s="42">
        <v>4</v>
      </c>
    </row>
    <row r="154" spans="1:8" ht="15.75" x14ac:dyDescent="0.25">
      <c r="A154" s="32" t="s">
        <v>131</v>
      </c>
      <c r="B154" s="40">
        <v>66</v>
      </c>
      <c r="C154" s="60">
        <v>0.17558795360221346</v>
      </c>
      <c r="D154" s="40">
        <v>24</v>
      </c>
      <c r="E154" s="41">
        <v>42</v>
      </c>
      <c r="F154" s="40">
        <v>17</v>
      </c>
      <c r="G154" s="41">
        <v>47</v>
      </c>
      <c r="H154" s="42">
        <v>2</v>
      </c>
    </row>
    <row r="155" spans="1:8" ht="15.75" x14ac:dyDescent="0.25">
      <c r="A155" s="32" t="s">
        <v>132</v>
      </c>
      <c r="B155" s="40">
        <v>89</v>
      </c>
      <c r="C155" s="60">
        <v>0.23677769500904544</v>
      </c>
      <c r="D155" s="40">
        <v>35</v>
      </c>
      <c r="E155" s="41">
        <v>54</v>
      </c>
      <c r="F155" s="40">
        <v>89</v>
      </c>
      <c r="G155" s="41" t="s">
        <v>41</v>
      </c>
      <c r="H155" s="42" t="s">
        <v>41</v>
      </c>
    </row>
    <row r="156" spans="1:8" ht="12.75" customHeight="1" x14ac:dyDescent="0.25">
      <c r="A156" s="38"/>
      <c r="B156" s="53"/>
      <c r="C156" s="53"/>
      <c r="D156" s="53"/>
      <c r="E156" s="53"/>
      <c r="F156" s="53"/>
      <c r="G156" s="54"/>
      <c r="H156" s="53"/>
    </row>
    <row r="157" spans="1:8" ht="13.5" customHeight="1" x14ac:dyDescent="0.25">
      <c r="A157" s="101" t="s">
        <v>133</v>
      </c>
      <c r="B157" s="102">
        <v>1650</v>
      </c>
      <c r="C157" s="98">
        <v>4.3896988400553365</v>
      </c>
      <c r="D157" s="102">
        <v>643</v>
      </c>
      <c r="E157" s="102">
        <v>1007</v>
      </c>
      <c r="F157" s="102">
        <v>1030</v>
      </c>
      <c r="G157" s="102">
        <v>2</v>
      </c>
      <c r="H157" s="103">
        <v>618</v>
      </c>
    </row>
    <row r="158" spans="1:8" ht="9.75" customHeight="1" x14ac:dyDescent="0.25">
      <c r="A158" s="26"/>
      <c r="B158" s="58"/>
      <c r="C158" s="60"/>
      <c r="D158" s="58"/>
      <c r="E158" s="58"/>
      <c r="F158" s="58"/>
      <c r="G158" s="58"/>
      <c r="H158" s="59"/>
    </row>
    <row r="159" spans="1:8" ht="13.5" customHeight="1" x14ac:dyDescent="0.25">
      <c r="A159" s="47" t="s">
        <v>134</v>
      </c>
      <c r="B159" s="64">
        <v>396</v>
      </c>
      <c r="C159" s="56">
        <v>1.0535277216132808</v>
      </c>
      <c r="D159" s="64">
        <v>226</v>
      </c>
      <c r="E159" s="64">
        <v>170</v>
      </c>
      <c r="F159" s="64">
        <v>236</v>
      </c>
      <c r="G159" s="67" t="s">
        <v>41</v>
      </c>
      <c r="H159" s="65">
        <v>160</v>
      </c>
    </row>
    <row r="160" spans="1:8" ht="15.75" x14ac:dyDescent="0.25">
      <c r="A160" s="32" t="s">
        <v>135</v>
      </c>
      <c r="B160" s="68">
        <v>396</v>
      </c>
      <c r="C160" s="60">
        <v>1.0535277216132808</v>
      </c>
      <c r="D160" s="68">
        <v>226</v>
      </c>
      <c r="E160" s="69">
        <v>170</v>
      </c>
      <c r="F160" s="68">
        <v>236</v>
      </c>
      <c r="G160" s="69" t="s">
        <v>41</v>
      </c>
      <c r="H160" s="70">
        <v>160</v>
      </c>
    </row>
    <row r="161" spans="1:8" ht="9.75" customHeight="1" x14ac:dyDescent="0.25">
      <c r="A161" s="27"/>
      <c r="B161" s="71"/>
      <c r="C161" s="60"/>
      <c r="D161" s="71"/>
      <c r="E161" s="71"/>
      <c r="F161" s="71"/>
      <c r="G161" s="72"/>
      <c r="H161" s="73"/>
    </row>
    <row r="162" spans="1:8" ht="13.5" customHeight="1" x14ac:dyDescent="0.25">
      <c r="A162" s="46" t="s">
        <v>136</v>
      </c>
      <c r="B162" s="64">
        <v>525</v>
      </c>
      <c r="C162" s="56">
        <v>1.3967223581994255</v>
      </c>
      <c r="D162" s="64">
        <v>138</v>
      </c>
      <c r="E162" s="64">
        <v>387</v>
      </c>
      <c r="F162" s="64">
        <v>326</v>
      </c>
      <c r="G162" s="64">
        <v>1</v>
      </c>
      <c r="H162" s="65">
        <v>198</v>
      </c>
    </row>
    <row r="163" spans="1:8" ht="15.75" x14ac:dyDescent="0.25">
      <c r="A163" s="32" t="s">
        <v>137</v>
      </c>
      <c r="B163" s="68">
        <v>267</v>
      </c>
      <c r="C163" s="60">
        <v>0.71033308502713632</v>
      </c>
      <c r="D163" s="68">
        <v>57</v>
      </c>
      <c r="E163" s="69">
        <v>210</v>
      </c>
      <c r="F163" s="68">
        <v>174</v>
      </c>
      <c r="G163" s="69">
        <v>1</v>
      </c>
      <c r="H163" s="70">
        <v>92</v>
      </c>
    </row>
    <row r="164" spans="1:8" ht="15.75" x14ac:dyDescent="0.25">
      <c r="A164" s="32" t="s">
        <v>138</v>
      </c>
      <c r="B164" s="68">
        <v>258</v>
      </c>
      <c r="C164" s="60">
        <v>0.68638927317228904</v>
      </c>
      <c r="D164" s="68">
        <v>81</v>
      </c>
      <c r="E164" s="69">
        <v>177</v>
      </c>
      <c r="F164" s="68">
        <v>152</v>
      </c>
      <c r="G164" s="69" t="s">
        <v>41</v>
      </c>
      <c r="H164" s="70">
        <v>106</v>
      </c>
    </row>
    <row r="165" spans="1:8" ht="9.75" customHeight="1" x14ac:dyDescent="0.25">
      <c r="A165" s="27"/>
      <c r="B165" s="71"/>
      <c r="C165" s="60"/>
      <c r="D165" s="71"/>
      <c r="E165" s="71"/>
      <c r="F165" s="71"/>
      <c r="G165" s="72"/>
      <c r="H165" s="73"/>
    </row>
    <row r="166" spans="1:8" ht="12.75" customHeight="1" x14ac:dyDescent="0.25">
      <c r="A166" s="43" t="s">
        <v>139</v>
      </c>
      <c r="B166" s="64">
        <v>358</v>
      </c>
      <c r="C166" s="56">
        <v>0.95243162711503671</v>
      </c>
      <c r="D166" s="64">
        <v>140</v>
      </c>
      <c r="E166" s="64">
        <v>218</v>
      </c>
      <c r="F166" s="64">
        <v>242</v>
      </c>
      <c r="G166" s="67">
        <v>1</v>
      </c>
      <c r="H166" s="65">
        <v>115</v>
      </c>
    </row>
    <row r="167" spans="1:8" ht="15.75" x14ac:dyDescent="0.25">
      <c r="A167" s="32" t="s">
        <v>140</v>
      </c>
      <c r="B167" s="68">
        <v>358</v>
      </c>
      <c r="C167" s="60">
        <v>0.95243162711503671</v>
      </c>
      <c r="D167" s="68">
        <v>140</v>
      </c>
      <c r="E167" s="69">
        <v>218</v>
      </c>
      <c r="F167" s="68">
        <v>242</v>
      </c>
      <c r="G167" s="69">
        <v>1</v>
      </c>
      <c r="H167" s="70">
        <v>115</v>
      </c>
    </row>
    <row r="168" spans="1:8" ht="9.75" customHeight="1" x14ac:dyDescent="0.25">
      <c r="A168" s="27"/>
      <c r="B168" s="71"/>
      <c r="C168" s="60"/>
      <c r="D168" s="71"/>
      <c r="E168" s="71"/>
      <c r="F168" s="71"/>
      <c r="G168" s="72"/>
      <c r="H168" s="73"/>
    </row>
    <row r="169" spans="1:8" ht="13.5" customHeight="1" x14ac:dyDescent="0.25">
      <c r="A169" s="43" t="s">
        <v>141</v>
      </c>
      <c r="B169" s="64">
        <v>371</v>
      </c>
      <c r="C169" s="56">
        <v>0.98701713312759398</v>
      </c>
      <c r="D169" s="64">
        <v>139</v>
      </c>
      <c r="E169" s="64">
        <v>232</v>
      </c>
      <c r="F169" s="64">
        <v>226</v>
      </c>
      <c r="G169" s="67" t="s">
        <v>41</v>
      </c>
      <c r="H169" s="65">
        <v>145</v>
      </c>
    </row>
    <row r="170" spans="1:8" ht="15.75" x14ac:dyDescent="0.25">
      <c r="A170" s="32" t="s">
        <v>142</v>
      </c>
      <c r="B170" s="40">
        <v>371</v>
      </c>
      <c r="C170" s="60">
        <v>0.98701713312759398</v>
      </c>
      <c r="D170" s="40">
        <v>139</v>
      </c>
      <c r="E170" s="41">
        <v>232</v>
      </c>
      <c r="F170" s="40">
        <v>226</v>
      </c>
      <c r="G170" s="41" t="s">
        <v>41</v>
      </c>
      <c r="H170" s="42">
        <v>145</v>
      </c>
    </row>
    <row r="171" spans="1:8" ht="9.75" customHeight="1" x14ac:dyDescent="0.25">
      <c r="A171" s="25"/>
      <c r="B171" s="17"/>
      <c r="C171" s="60"/>
      <c r="D171" s="17"/>
      <c r="E171" s="17"/>
      <c r="F171" s="17"/>
      <c r="G171" s="17"/>
      <c r="H171" s="18"/>
    </row>
    <row r="172" spans="1:8" ht="13.5" customHeight="1" x14ac:dyDescent="0.25">
      <c r="A172" s="105" t="s">
        <v>143</v>
      </c>
      <c r="B172" s="102">
        <v>2809</v>
      </c>
      <c r="C172" s="98">
        <v>7.473129722251783</v>
      </c>
      <c r="D172" s="102">
        <v>1021</v>
      </c>
      <c r="E172" s="102">
        <v>1788</v>
      </c>
      <c r="F172" s="104">
        <v>1931</v>
      </c>
      <c r="G172" s="104">
        <v>15</v>
      </c>
      <c r="H172" s="103">
        <v>863</v>
      </c>
    </row>
    <row r="173" spans="1:8" ht="9.75" customHeight="1" x14ac:dyDescent="0.25">
      <c r="A173" s="47"/>
      <c r="B173" s="58"/>
      <c r="C173" s="56"/>
      <c r="D173" s="58"/>
      <c r="E173" s="58"/>
      <c r="F173" s="58"/>
      <c r="G173" s="66"/>
      <c r="H173" s="59"/>
    </row>
    <row r="174" spans="1:8" ht="15.75" x14ac:dyDescent="0.25">
      <c r="A174" s="46" t="s">
        <v>22</v>
      </c>
      <c r="B174" s="58">
        <v>2809</v>
      </c>
      <c r="C174" s="56">
        <v>7.473129722251783</v>
      </c>
      <c r="D174" s="58">
        <v>1021</v>
      </c>
      <c r="E174" s="58">
        <v>1788</v>
      </c>
      <c r="F174" s="58">
        <v>1931</v>
      </c>
      <c r="G174" s="58">
        <v>15</v>
      </c>
      <c r="H174" s="59">
        <v>863</v>
      </c>
    </row>
    <row r="175" spans="1:8" ht="15.75" x14ac:dyDescent="0.25">
      <c r="A175" s="38" t="s">
        <v>144</v>
      </c>
      <c r="B175" s="40">
        <v>2370</v>
      </c>
      <c r="C175" s="60">
        <v>6.3052037884431202</v>
      </c>
      <c r="D175" s="40">
        <v>900</v>
      </c>
      <c r="E175" s="41">
        <v>1470</v>
      </c>
      <c r="F175" s="40">
        <v>1785</v>
      </c>
      <c r="G175" s="41">
        <v>14</v>
      </c>
      <c r="H175" s="42">
        <v>571</v>
      </c>
    </row>
    <row r="176" spans="1:8" ht="15.75" x14ac:dyDescent="0.25">
      <c r="A176" s="32" t="s">
        <v>145</v>
      </c>
      <c r="B176" s="40">
        <v>68</v>
      </c>
      <c r="C176" s="60">
        <v>0.18090880068106843</v>
      </c>
      <c r="D176" s="40">
        <v>30</v>
      </c>
      <c r="E176" s="41">
        <v>38</v>
      </c>
      <c r="F176" s="40">
        <v>61</v>
      </c>
      <c r="G176" s="41">
        <v>1</v>
      </c>
      <c r="H176" s="42">
        <v>6</v>
      </c>
    </row>
    <row r="177" spans="1:8" ht="15.75" x14ac:dyDescent="0.25">
      <c r="A177" s="32" t="s">
        <v>146</v>
      </c>
      <c r="B177" s="40">
        <v>51</v>
      </c>
      <c r="C177" s="60">
        <v>0.13568160051080133</v>
      </c>
      <c r="D177" s="40">
        <v>13</v>
      </c>
      <c r="E177" s="41">
        <v>38</v>
      </c>
      <c r="F177" s="40">
        <v>46</v>
      </c>
      <c r="G177" s="41" t="s">
        <v>41</v>
      </c>
      <c r="H177" s="42">
        <v>5</v>
      </c>
    </row>
    <row r="178" spans="1:8" ht="15.75" x14ac:dyDescent="0.25">
      <c r="A178" s="32" t="s">
        <v>147</v>
      </c>
      <c r="B178" s="40">
        <v>320</v>
      </c>
      <c r="C178" s="60">
        <v>0.85133553261679262</v>
      </c>
      <c r="D178" s="40">
        <v>78</v>
      </c>
      <c r="E178" s="41">
        <v>242</v>
      </c>
      <c r="F178" s="40">
        <v>39</v>
      </c>
      <c r="G178" s="41" t="s">
        <v>41</v>
      </c>
      <c r="H178" s="42">
        <v>281</v>
      </c>
    </row>
    <row r="179" spans="1:8" ht="9.75" customHeight="1" x14ac:dyDescent="0.25">
      <c r="A179" s="32"/>
      <c r="B179" s="17"/>
      <c r="C179" s="60"/>
      <c r="D179" s="17"/>
      <c r="E179" s="17"/>
      <c r="F179" s="17"/>
      <c r="G179" s="17"/>
      <c r="H179" s="18"/>
    </row>
    <row r="180" spans="1:8" ht="15.75" x14ac:dyDescent="0.25">
      <c r="A180" s="101" t="s">
        <v>148</v>
      </c>
      <c r="B180" s="102">
        <v>1407</v>
      </c>
      <c r="C180" s="98">
        <v>3.7432159199744603</v>
      </c>
      <c r="D180" s="102">
        <v>537</v>
      </c>
      <c r="E180" s="102">
        <v>870</v>
      </c>
      <c r="F180" s="102">
        <v>982</v>
      </c>
      <c r="G180" s="102">
        <v>38</v>
      </c>
      <c r="H180" s="103">
        <v>387</v>
      </c>
    </row>
    <row r="181" spans="1:8" ht="9.75" customHeight="1" x14ac:dyDescent="0.25">
      <c r="A181" s="46"/>
      <c r="B181" s="58"/>
      <c r="C181" s="56"/>
      <c r="D181" s="58"/>
      <c r="E181" s="58"/>
      <c r="F181" s="58"/>
      <c r="G181" s="58"/>
      <c r="H181" s="59"/>
    </row>
    <row r="182" spans="1:8" ht="15.75" x14ac:dyDescent="0.25">
      <c r="A182" s="43" t="s">
        <v>25</v>
      </c>
      <c r="B182" s="64">
        <v>350</v>
      </c>
      <c r="C182" s="56">
        <v>0.93114823879961695</v>
      </c>
      <c r="D182" s="64">
        <v>157</v>
      </c>
      <c r="E182" s="64">
        <v>193</v>
      </c>
      <c r="F182" s="64">
        <v>261</v>
      </c>
      <c r="G182" s="64">
        <v>11</v>
      </c>
      <c r="H182" s="65">
        <v>78</v>
      </c>
    </row>
    <row r="183" spans="1:8" ht="15.75" x14ac:dyDescent="0.25">
      <c r="A183" s="32" t="s">
        <v>149</v>
      </c>
      <c r="B183" s="40">
        <v>268</v>
      </c>
      <c r="C183" s="60">
        <v>0.71299350856656385</v>
      </c>
      <c r="D183" s="40">
        <v>130</v>
      </c>
      <c r="E183" s="41">
        <v>138</v>
      </c>
      <c r="F183" s="40">
        <v>201</v>
      </c>
      <c r="G183" s="41">
        <v>3</v>
      </c>
      <c r="H183" s="42">
        <v>64</v>
      </c>
    </row>
    <row r="184" spans="1:8" ht="15.75" x14ac:dyDescent="0.25">
      <c r="A184" s="48" t="s">
        <v>150</v>
      </c>
      <c r="B184" s="40">
        <v>43</v>
      </c>
      <c r="C184" s="60">
        <v>0.11439821219538152</v>
      </c>
      <c r="D184" s="40">
        <v>14</v>
      </c>
      <c r="E184" s="41">
        <v>29</v>
      </c>
      <c r="F184" s="40">
        <v>33</v>
      </c>
      <c r="G184" s="41">
        <v>7</v>
      </c>
      <c r="H184" s="42">
        <v>3</v>
      </c>
    </row>
    <row r="185" spans="1:8" ht="15.75" x14ac:dyDescent="0.25">
      <c r="A185" s="32" t="s">
        <v>151</v>
      </c>
      <c r="B185" s="40">
        <v>39</v>
      </c>
      <c r="C185" s="60">
        <v>0.10375651803767161</v>
      </c>
      <c r="D185" s="40">
        <v>13</v>
      </c>
      <c r="E185" s="41">
        <v>26</v>
      </c>
      <c r="F185" s="40">
        <v>27</v>
      </c>
      <c r="G185" s="41">
        <v>1</v>
      </c>
      <c r="H185" s="42">
        <v>11</v>
      </c>
    </row>
    <row r="186" spans="1:8" ht="12.75" customHeight="1" x14ac:dyDescent="0.25">
      <c r="A186" s="27"/>
      <c r="B186" s="8"/>
      <c r="C186" s="60"/>
      <c r="D186" s="8"/>
      <c r="E186" s="8"/>
      <c r="F186" s="8"/>
      <c r="G186" s="8"/>
      <c r="H186" s="35"/>
    </row>
    <row r="187" spans="1:8" ht="15.75" x14ac:dyDescent="0.25">
      <c r="A187" s="43" t="s">
        <v>152</v>
      </c>
      <c r="B187" s="58">
        <v>1057</v>
      </c>
      <c r="C187" s="56">
        <v>2.8120676811748431</v>
      </c>
      <c r="D187" s="58">
        <v>380</v>
      </c>
      <c r="E187" s="58">
        <v>677</v>
      </c>
      <c r="F187" s="58">
        <v>721</v>
      </c>
      <c r="G187" s="58">
        <v>27</v>
      </c>
      <c r="H187" s="59">
        <v>309</v>
      </c>
    </row>
    <row r="188" spans="1:8" ht="15.75" x14ac:dyDescent="0.25">
      <c r="A188" s="32" t="s">
        <v>153</v>
      </c>
      <c r="B188" s="40">
        <v>984</v>
      </c>
      <c r="C188" s="60">
        <v>2.6178567627966371</v>
      </c>
      <c r="D188" s="40">
        <v>342</v>
      </c>
      <c r="E188" s="41">
        <v>642</v>
      </c>
      <c r="F188" s="40">
        <v>684</v>
      </c>
      <c r="G188" s="41">
        <v>27</v>
      </c>
      <c r="H188" s="42">
        <v>273</v>
      </c>
    </row>
    <row r="189" spans="1:8" ht="15.75" x14ac:dyDescent="0.25">
      <c r="A189" s="32" t="s">
        <v>154</v>
      </c>
      <c r="B189" s="40">
        <v>73</v>
      </c>
      <c r="C189" s="60">
        <v>0.19421091837820581</v>
      </c>
      <c r="D189" s="40">
        <v>38</v>
      </c>
      <c r="E189" s="41">
        <v>35</v>
      </c>
      <c r="F189" s="40">
        <v>37</v>
      </c>
      <c r="G189" s="41" t="s">
        <v>41</v>
      </c>
      <c r="H189" s="42">
        <v>36</v>
      </c>
    </row>
    <row r="190" spans="1:8" ht="12.75" customHeight="1" x14ac:dyDescent="0.25">
      <c r="A190" s="25"/>
      <c r="B190" s="17"/>
      <c r="C190" s="60"/>
      <c r="D190" s="17"/>
      <c r="E190" s="17"/>
      <c r="F190" s="17"/>
      <c r="G190" s="17"/>
      <c r="H190" s="18"/>
    </row>
    <row r="191" spans="1:8" ht="15.75" x14ac:dyDescent="0.25">
      <c r="A191" s="101" t="s">
        <v>155</v>
      </c>
      <c r="B191" s="106">
        <v>747</v>
      </c>
      <c r="C191" s="98">
        <v>1.987336383952325</v>
      </c>
      <c r="D191" s="106">
        <v>116</v>
      </c>
      <c r="E191" s="106">
        <v>631</v>
      </c>
      <c r="F191" s="106">
        <v>723</v>
      </c>
      <c r="G191" s="107">
        <v>10</v>
      </c>
      <c r="H191" s="108">
        <v>14</v>
      </c>
    </row>
    <row r="192" spans="1:8" ht="12.75" customHeight="1" x14ac:dyDescent="0.25">
      <c r="A192" s="46"/>
      <c r="B192" s="64"/>
      <c r="C192" s="56"/>
      <c r="D192" s="64"/>
      <c r="E192" s="64"/>
      <c r="F192" s="64"/>
      <c r="G192" s="67"/>
      <c r="H192" s="74"/>
    </row>
    <row r="193" spans="1:8" ht="15.75" x14ac:dyDescent="0.25">
      <c r="A193" s="43" t="s">
        <v>19</v>
      </c>
      <c r="B193" s="64">
        <v>747</v>
      </c>
      <c r="C193" s="56">
        <v>1.987336383952325</v>
      </c>
      <c r="D193" s="64">
        <v>116</v>
      </c>
      <c r="E193" s="64">
        <v>631</v>
      </c>
      <c r="F193" s="64">
        <v>723</v>
      </c>
      <c r="G193" s="67">
        <v>10</v>
      </c>
      <c r="H193" s="74">
        <v>14</v>
      </c>
    </row>
    <row r="194" spans="1:8" ht="15.75" x14ac:dyDescent="0.25">
      <c r="A194" s="32" t="s">
        <v>156</v>
      </c>
      <c r="B194" s="40">
        <v>747</v>
      </c>
      <c r="C194" s="60">
        <v>1.987336383952325</v>
      </c>
      <c r="D194" s="40">
        <v>116</v>
      </c>
      <c r="E194" s="41">
        <v>631</v>
      </c>
      <c r="F194" s="40">
        <v>723</v>
      </c>
      <c r="G194" s="41">
        <v>10</v>
      </c>
      <c r="H194" s="42">
        <v>14</v>
      </c>
    </row>
    <row r="195" spans="1:8" ht="12.75" customHeight="1" x14ac:dyDescent="0.25">
      <c r="A195" s="25"/>
      <c r="B195" s="17"/>
      <c r="C195" s="60"/>
      <c r="D195" s="17"/>
      <c r="E195" s="17"/>
      <c r="F195" s="17"/>
      <c r="G195" s="17"/>
      <c r="H195" s="18"/>
    </row>
    <row r="196" spans="1:8" ht="15.75" x14ac:dyDescent="0.25">
      <c r="A196" s="101" t="s">
        <v>157</v>
      </c>
      <c r="B196" s="106">
        <v>899</v>
      </c>
      <c r="C196" s="98">
        <v>2.3917207619453018</v>
      </c>
      <c r="D196" s="106">
        <v>216</v>
      </c>
      <c r="E196" s="106">
        <v>683</v>
      </c>
      <c r="F196" s="106">
        <v>833</v>
      </c>
      <c r="G196" s="107">
        <v>15</v>
      </c>
      <c r="H196" s="109">
        <v>51</v>
      </c>
    </row>
    <row r="197" spans="1:8" ht="12.75" customHeight="1" x14ac:dyDescent="0.25">
      <c r="A197" s="46"/>
      <c r="B197" s="64"/>
      <c r="C197" s="56"/>
      <c r="D197" s="64"/>
      <c r="E197" s="64"/>
      <c r="F197" s="64"/>
      <c r="G197" s="67"/>
      <c r="H197" s="65"/>
    </row>
    <row r="198" spans="1:8" ht="15.75" x14ac:dyDescent="0.25">
      <c r="A198" s="43" t="s">
        <v>17</v>
      </c>
      <c r="B198" s="64">
        <v>899</v>
      </c>
      <c r="C198" s="56">
        <v>2.3917207619453018</v>
      </c>
      <c r="D198" s="64">
        <v>216</v>
      </c>
      <c r="E198" s="64">
        <v>683</v>
      </c>
      <c r="F198" s="64">
        <v>833</v>
      </c>
      <c r="G198" s="64">
        <v>15</v>
      </c>
      <c r="H198" s="65">
        <v>51</v>
      </c>
    </row>
    <row r="199" spans="1:8" ht="15.75" x14ac:dyDescent="0.25">
      <c r="A199" s="32" t="s">
        <v>158</v>
      </c>
      <c r="B199" s="40">
        <v>764</v>
      </c>
      <c r="C199" s="60">
        <v>2.0325635841225922</v>
      </c>
      <c r="D199" s="40">
        <v>195</v>
      </c>
      <c r="E199" s="41">
        <v>569</v>
      </c>
      <c r="F199" s="40">
        <v>702</v>
      </c>
      <c r="G199" s="41">
        <v>14</v>
      </c>
      <c r="H199" s="42">
        <v>48</v>
      </c>
    </row>
    <row r="200" spans="1:8" ht="15.75" x14ac:dyDescent="0.25">
      <c r="A200" s="32" t="s">
        <v>159</v>
      </c>
      <c r="B200" s="40">
        <v>135</v>
      </c>
      <c r="C200" s="60">
        <v>0.35915717782270939</v>
      </c>
      <c r="D200" s="40">
        <v>21</v>
      </c>
      <c r="E200" s="41">
        <v>114</v>
      </c>
      <c r="F200" s="40">
        <v>131</v>
      </c>
      <c r="G200" s="41">
        <v>1</v>
      </c>
      <c r="H200" s="42">
        <v>3</v>
      </c>
    </row>
    <row r="201" spans="1:8" ht="12.75" customHeight="1" x14ac:dyDescent="0.25">
      <c r="C201" s="90"/>
    </row>
    <row r="202" spans="1:8" ht="15.75" customHeight="1" x14ac:dyDescent="0.25">
      <c r="A202" s="115" t="s">
        <v>232</v>
      </c>
      <c r="B202" s="115"/>
      <c r="C202" s="115"/>
      <c r="D202" s="115"/>
      <c r="E202" s="115"/>
      <c r="F202" s="115"/>
      <c r="G202" s="115"/>
      <c r="H202" s="115"/>
    </row>
    <row r="203" spans="1:8" ht="15" customHeight="1" x14ac:dyDescent="0.25">
      <c r="A203" s="115" t="s">
        <v>241</v>
      </c>
      <c r="B203" s="115"/>
      <c r="C203" s="115"/>
      <c r="D203" s="115"/>
      <c r="E203" s="115"/>
      <c r="F203" s="115"/>
      <c r="G203" s="115"/>
      <c r="H203" s="115"/>
    </row>
    <row r="204" spans="1:8" ht="12.75" customHeight="1" thickBot="1" x14ac:dyDescent="0.25">
      <c r="A204" s="114"/>
      <c r="B204" s="114"/>
      <c r="C204" s="114"/>
      <c r="D204" s="114"/>
      <c r="E204" s="114"/>
      <c r="F204" s="114"/>
      <c r="G204" s="114"/>
      <c r="H204" s="114"/>
    </row>
    <row r="205" spans="1:8" ht="21.75" customHeight="1" x14ac:dyDescent="0.2">
      <c r="A205" s="116" t="s">
        <v>32</v>
      </c>
      <c r="B205" s="118" t="s">
        <v>0</v>
      </c>
      <c r="C205" s="117"/>
      <c r="D205" s="118" t="s">
        <v>1</v>
      </c>
      <c r="E205" s="117"/>
      <c r="F205" s="118" t="s">
        <v>2</v>
      </c>
      <c r="G205" s="119"/>
      <c r="H205" s="119"/>
    </row>
    <row r="206" spans="1:8" ht="15.75" customHeight="1" x14ac:dyDescent="0.25">
      <c r="A206" s="116"/>
      <c r="B206" s="120" t="s">
        <v>4</v>
      </c>
      <c r="C206" s="88" t="s">
        <v>3</v>
      </c>
      <c r="D206" s="120" t="s">
        <v>6</v>
      </c>
      <c r="E206" s="120" t="s">
        <v>7</v>
      </c>
      <c r="F206" s="120" t="s">
        <v>8</v>
      </c>
      <c r="G206" s="120" t="s">
        <v>233</v>
      </c>
      <c r="H206" s="122" t="s">
        <v>9</v>
      </c>
    </row>
    <row r="207" spans="1:8" ht="15.75" customHeight="1" x14ac:dyDescent="0.25">
      <c r="A207" s="117"/>
      <c r="B207" s="121"/>
      <c r="C207" s="89" t="s">
        <v>5</v>
      </c>
      <c r="D207" s="121"/>
      <c r="E207" s="121"/>
      <c r="F207" s="121"/>
      <c r="G207" s="121"/>
      <c r="H207" s="118"/>
    </row>
    <row r="208" spans="1:8" ht="12.75" customHeight="1" x14ac:dyDescent="0.25">
      <c r="B208" s="17"/>
      <c r="C208" s="60"/>
      <c r="D208" s="17"/>
      <c r="E208" s="17"/>
      <c r="F208" s="17"/>
      <c r="G208" s="17"/>
      <c r="H208" s="18"/>
    </row>
    <row r="209" spans="1:8" ht="15.75" x14ac:dyDescent="0.25">
      <c r="A209" s="110" t="s">
        <v>160</v>
      </c>
      <c r="B209" s="102">
        <v>3723</v>
      </c>
      <c r="C209" s="98">
        <v>9.9047568372884953</v>
      </c>
      <c r="D209" s="102">
        <v>1485</v>
      </c>
      <c r="E209" s="102">
        <v>2238</v>
      </c>
      <c r="F209" s="102">
        <v>2915</v>
      </c>
      <c r="G209" s="102">
        <v>67</v>
      </c>
      <c r="H209" s="103">
        <v>741</v>
      </c>
    </row>
    <row r="210" spans="1:8" ht="12" customHeight="1" x14ac:dyDescent="0.25">
      <c r="A210" s="31"/>
      <c r="B210" s="58"/>
      <c r="C210" s="60"/>
      <c r="D210" s="58"/>
      <c r="E210" s="58"/>
      <c r="F210" s="58"/>
      <c r="G210" s="58"/>
      <c r="H210" s="59"/>
    </row>
    <row r="211" spans="1:8" ht="15.75" x14ac:dyDescent="0.25">
      <c r="A211" s="49" t="s">
        <v>161</v>
      </c>
      <c r="B211" s="64">
        <v>189</v>
      </c>
      <c r="C211" s="56">
        <v>0.50282004895179311</v>
      </c>
      <c r="D211" s="64">
        <v>50</v>
      </c>
      <c r="E211" s="64">
        <v>139</v>
      </c>
      <c r="F211" s="64">
        <v>123</v>
      </c>
      <c r="G211" s="67">
        <v>3</v>
      </c>
      <c r="H211" s="65">
        <v>63</v>
      </c>
    </row>
    <row r="212" spans="1:8" ht="15.75" x14ac:dyDescent="0.25">
      <c r="A212" s="32" t="s">
        <v>162</v>
      </c>
      <c r="B212" s="68">
        <v>189</v>
      </c>
      <c r="C212" s="60">
        <v>0.50282004895179311</v>
      </c>
      <c r="D212" s="68">
        <v>50</v>
      </c>
      <c r="E212" s="69">
        <v>139</v>
      </c>
      <c r="F212" s="68">
        <v>123</v>
      </c>
      <c r="G212" s="69">
        <v>3</v>
      </c>
      <c r="H212" s="70">
        <v>63</v>
      </c>
    </row>
    <row r="213" spans="1:8" ht="12.75" customHeight="1" x14ac:dyDescent="0.25">
      <c r="A213" s="27"/>
      <c r="B213" s="71"/>
      <c r="C213" s="60"/>
      <c r="D213" s="71"/>
      <c r="E213" s="71"/>
      <c r="F213" s="71"/>
      <c r="G213" s="72"/>
      <c r="H213" s="73"/>
    </row>
    <row r="214" spans="1:8" ht="15.75" x14ac:dyDescent="0.25">
      <c r="A214" s="50" t="s">
        <v>165</v>
      </c>
      <c r="B214" s="64">
        <v>114</v>
      </c>
      <c r="C214" s="56">
        <v>0.30328828349473236</v>
      </c>
      <c r="D214" s="64">
        <v>19</v>
      </c>
      <c r="E214" s="64">
        <v>95</v>
      </c>
      <c r="F214" s="64">
        <v>67</v>
      </c>
      <c r="G214" s="67">
        <v>4</v>
      </c>
      <c r="H214" s="65">
        <v>43</v>
      </c>
    </row>
    <row r="215" spans="1:8" ht="15.75" x14ac:dyDescent="0.25">
      <c r="A215" s="38" t="s">
        <v>166</v>
      </c>
      <c r="B215" s="68">
        <v>114</v>
      </c>
      <c r="C215" s="60">
        <v>0.30328828349473236</v>
      </c>
      <c r="D215" s="68">
        <v>19</v>
      </c>
      <c r="E215" s="69">
        <v>95</v>
      </c>
      <c r="F215" s="68">
        <v>67</v>
      </c>
      <c r="G215" s="69">
        <v>4</v>
      </c>
      <c r="H215" s="70">
        <v>43</v>
      </c>
    </row>
    <row r="216" spans="1:8" ht="12" customHeight="1" x14ac:dyDescent="0.25">
      <c r="A216" s="29"/>
      <c r="B216" s="71"/>
      <c r="C216" s="60"/>
      <c r="D216" s="71"/>
      <c r="E216" s="71"/>
      <c r="F216" s="71"/>
      <c r="G216" s="72"/>
      <c r="H216" s="73"/>
    </row>
    <row r="217" spans="1:8" ht="15.75" x14ac:dyDescent="0.25">
      <c r="A217" s="49" t="s">
        <v>163</v>
      </c>
      <c r="B217" s="64">
        <v>569</v>
      </c>
      <c r="C217" s="56">
        <v>1.5137809939342344</v>
      </c>
      <c r="D217" s="64">
        <v>434</v>
      </c>
      <c r="E217" s="64">
        <v>135</v>
      </c>
      <c r="F217" s="64">
        <v>440</v>
      </c>
      <c r="G217" s="67">
        <v>9</v>
      </c>
      <c r="H217" s="65">
        <v>120</v>
      </c>
    </row>
    <row r="218" spans="1:8" ht="15.75" x14ac:dyDescent="0.25">
      <c r="A218" s="48" t="s">
        <v>164</v>
      </c>
      <c r="B218" s="68">
        <v>569</v>
      </c>
      <c r="C218" s="60">
        <v>1.5137809939342344</v>
      </c>
      <c r="D218" s="68">
        <v>434</v>
      </c>
      <c r="E218" s="69">
        <v>135</v>
      </c>
      <c r="F218" s="68">
        <v>440</v>
      </c>
      <c r="G218" s="69">
        <v>9</v>
      </c>
      <c r="H218" s="70">
        <v>120</v>
      </c>
    </row>
    <row r="219" spans="1:8" ht="12" customHeight="1" x14ac:dyDescent="0.25">
      <c r="A219" s="27"/>
      <c r="B219" s="71"/>
      <c r="C219" s="60"/>
      <c r="D219" s="71"/>
      <c r="E219" s="71"/>
      <c r="F219" s="71"/>
      <c r="G219" s="71"/>
      <c r="H219" s="73"/>
    </row>
    <row r="220" spans="1:8" ht="15.75" x14ac:dyDescent="0.25">
      <c r="A220" s="49" t="s">
        <v>167</v>
      </c>
      <c r="B220" s="64">
        <v>340</v>
      </c>
      <c r="C220" s="56">
        <v>0.90454400340534213</v>
      </c>
      <c r="D220" s="64">
        <v>75</v>
      </c>
      <c r="E220" s="64">
        <v>265</v>
      </c>
      <c r="F220" s="64">
        <v>231</v>
      </c>
      <c r="G220" s="64">
        <v>5</v>
      </c>
      <c r="H220" s="65">
        <v>104</v>
      </c>
    </row>
    <row r="221" spans="1:8" ht="15.75" x14ac:dyDescent="0.25">
      <c r="A221" s="48" t="s">
        <v>168</v>
      </c>
      <c r="B221" s="68">
        <v>340</v>
      </c>
      <c r="C221" s="60">
        <v>0.90454400340534213</v>
      </c>
      <c r="D221" s="68">
        <v>75</v>
      </c>
      <c r="E221" s="69">
        <v>265</v>
      </c>
      <c r="F221" s="68">
        <v>231</v>
      </c>
      <c r="G221" s="69">
        <v>5</v>
      </c>
      <c r="H221" s="70">
        <v>104</v>
      </c>
    </row>
    <row r="222" spans="1:8" ht="15" customHeight="1" x14ac:dyDescent="0.25">
      <c r="A222" s="27"/>
      <c r="B222" s="71"/>
      <c r="C222" s="60"/>
      <c r="D222" s="71"/>
      <c r="E222" s="71"/>
      <c r="F222" s="71"/>
      <c r="G222" s="71"/>
      <c r="H222" s="73"/>
    </row>
    <row r="223" spans="1:8" ht="15" customHeight="1" x14ac:dyDescent="0.25">
      <c r="A223" s="47" t="s">
        <v>169</v>
      </c>
      <c r="B223" s="79">
        <v>1</v>
      </c>
      <c r="C223" s="56">
        <v>2.6604235394274769E-3</v>
      </c>
      <c r="D223" s="79" t="s">
        <v>41</v>
      </c>
      <c r="E223" s="80">
        <v>1</v>
      </c>
      <c r="F223" s="79">
        <v>1</v>
      </c>
      <c r="G223" s="80" t="s">
        <v>41</v>
      </c>
      <c r="H223" s="81" t="s">
        <v>41</v>
      </c>
    </row>
    <row r="224" spans="1:8" ht="15" customHeight="1" x14ac:dyDescent="0.25">
      <c r="A224" s="27"/>
      <c r="B224" s="71"/>
      <c r="C224" s="60"/>
      <c r="D224" s="71"/>
      <c r="E224" s="71"/>
      <c r="F224" s="71"/>
      <c r="G224" s="71"/>
      <c r="H224" s="73"/>
    </row>
    <row r="225" spans="1:8" ht="15.75" x14ac:dyDescent="0.25">
      <c r="A225" s="49" t="s">
        <v>170</v>
      </c>
      <c r="B225" s="64">
        <v>104</v>
      </c>
      <c r="C225" s="56">
        <v>0.2766840481004576</v>
      </c>
      <c r="D225" s="64">
        <v>61</v>
      </c>
      <c r="E225" s="64">
        <v>43</v>
      </c>
      <c r="F225" s="64">
        <v>42</v>
      </c>
      <c r="G225" s="64">
        <v>1</v>
      </c>
      <c r="H225" s="65">
        <v>61</v>
      </c>
    </row>
    <row r="226" spans="1:8" ht="15.75" x14ac:dyDescent="0.25">
      <c r="A226" s="48" t="s">
        <v>171</v>
      </c>
      <c r="B226" s="68">
        <v>62</v>
      </c>
      <c r="C226" s="60">
        <v>0.16494625944450358</v>
      </c>
      <c r="D226" s="68">
        <v>36</v>
      </c>
      <c r="E226" s="69">
        <v>26</v>
      </c>
      <c r="F226" s="68">
        <v>30</v>
      </c>
      <c r="G226" s="69" t="s">
        <v>41</v>
      </c>
      <c r="H226" s="70">
        <v>32</v>
      </c>
    </row>
    <row r="227" spans="1:8" ht="15.75" x14ac:dyDescent="0.25">
      <c r="A227" s="48" t="s">
        <v>172</v>
      </c>
      <c r="B227" s="68">
        <v>42</v>
      </c>
      <c r="C227" s="60">
        <v>0.11173778865595403</v>
      </c>
      <c r="D227" s="68">
        <v>25</v>
      </c>
      <c r="E227" s="69">
        <v>17</v>
      </c>
      <c r="F227" s="68">
        <v>12</v>
      </c>
      <c r="G227" s="69">
        <v>1</v>
      </c>
      <c r="H227" s="70">
        <v>29</v>
      </c>
    </row>
    <row r="228" spans="1:8" ht="12" customHeight="1" x14ac:dyDescent="0.25">
      <c r="A228" s="27"/>
      <c r="B228" s="71"/>
      <c r="C228" s="60"/>
      <c r="D228" s="71"/>
      <c r="E228" s="71"/>
      <c r="F228" s="71"/>
      <c r="G228" s="72"/>
      <c r="H228" s="73"/>
    </row>
    <row r="229" spans="1:8" ht="15.75" x14ac:dyDescent="0.25">
      <c r="A229" s="49" t="s">
        <v>173</v>
      </c>
      <c r="B229" s="64">
        <v>141</v>
      </c>
      <c r="C229" s="56">
        <v>0.37511971905927427</v>
      </c>
      <c r="D229" s="64">
        <v>45</v>
      </c>
      <c r="E229" s="64">
        <v>96</v>
      </c>
      <c r="F229" s="64">
        <v>39</v>
      </c>
      <c r="G229" s="67">
        <v>2</v>
      </c>
      <c r="H229" s="65">
        <v>100</v>
      </c>
    </row>
    <row r="230" spans="1:8" ht="15.75" x14ac:dyDescent="0.25">
      <c r="A230" s="48" t="s">
        <v>174</v>
      </c>
      <c r="B230" s="68">
        <v>141</v>
      </c>
      <c r="C230" s="60">
        <v>0.37511971905927427</v>
      </c>
      <c r="D230" s="68">
        <v>45</v>
      </c>
      <c r="E230" s="69">
        <v>96</v>
      </c>
      <c r="F230" s="68">
        <v>39</v>
      </c>
      <c r="G230" s="69">
        <v>2</v>
      </c>
      <c r="H230" s="70">
        <v>100</v>
      </c>
    </row>
    <row r="231" spans="1:8" ht="12" customHeight="1" x14ac:dyDescent="0.25">
      <c r="A231" s="27"/>
      <c r="B231" s="71"/>
      <c r="C231" s="60"/>
      <c r="D231" s="71"/>
      <c r="E231" s="71"/>
      <c r="F231" s="71"/>
      <c r="G231" s="71"/>
      <c r="H231" s="73"/>
    </row>
    <row r="232" spans="1:8" ht="15.75" x14ac:dyDescent="0.25">
      <c r="A232" s="49" t="s">
        <v>175</v>
      </c>
      <c r="B232" s="58">
        <v>776</v>
      </c>
      <c r="C232" s="56">
        <v>2.0644886665957221</v>
      </c>
      <c r="D232" s="58">
        <v>281</v>
      </c>
      <c r="E232" s="58">
        <v>495</v>
      </c>
      <c r="F232" s="58">
        <v>696</v>
      </c>
      <c r="G232" s="58">
        <v>14</v>
      </c>
      <c r="H232" s="59">
        <v>66</v>
      </c>
    </row>
    <row r="233" spans="1:8" ht="15.75" x14ac:dyDescent="0.25">
      <c r="A233" s="48" t="s">
        <v>176</v>
      </c>
      <c r="B233" s="68">
        <v>278</v>
      </c>
      <c r="C233" s="60">
        <v>0.73959774396083855</v>
      </c>
      <c r="D233" s="68">
        <v>149</v>
      </c>
      <c r="E233" s="69">
        <v>129</v>
      </c>
      <c r="F233" s="68">
        <v>232</v>
      </c>
      <c r="G233" s="69">
        <v>4</v>
      </c>
      <c r="H233" s="70">
        <v>42</v>
      </c>
    </row>
    <row r="234" spans="1:8" ht="15.75" x14ac:dyDescent="0.25">
      <c r="A234" s="48" t="s">
        <v>177</v>
      </c>
      <c r="B234" s="68">
        <v>472</v>
      </c>
      <c r="C234" s="60">
        <v>1.2557199106097692</v>
      </c>
      <c r="D234" s="68">
        <v>122</v>
      </c>
      <c r="E234" s="69">
        <v>350</v>
      </c>
      <c r="F234" s="68">
        <v>448</v>
      </c>
      <c r="G234" s="69">
        <v>9</v>
      </c>
      <c r="H234" s="70">
        <v>15</v>
      </c>
    </row>
    <row r="235" spans="1:8" ht="15.75" x14ac:dyDescent="0.25">
      <c r="A235" s="32" t="s">
        <v>178</v>
      </c>
      <c r="B235" s="68">
        <v>24</v>
      </c>
      <c r="C235" s="60">
        <v>6.3850164946259447E-2</v>
      </c>
      <c r="D235" s="68">
        <v>10</v>
      </c>
      <c r="E235" s="69">
        <v>14</v>
      </c>
      <c r="F235" s="68">
        <v>15</v>
      </c>
      <c r="G235" s="69" t="s">
        <v>41</v>
      </c>
      <c r="H235" s="70">
        <v>9</v>
      </c>
    </row>
    <row r="236" spans="1:8" ht="15.75" x14ac:dyDescent="0.25">
      <c r="A236" s="48" t="s">
        <v>179</v>
      </c>
      <c r="B236" s="68">
        <v>2</v>
      </c>
      <c r="C236" s="60">
        <v>5.3208470788549539E-3</v>
      </c>
      <c r="D236" s="68" t="s">
        <v>41</v>
      </c>
      <c r="E236" s="69">
        <v>2</v>
      </c>
      <c r="F236" s="68">
        <v>1</v>
      </c>
      <c r="G236" s="69">
        <v>1</v>
      </c>
      <c r="H236" s="70" t="s">
        <v>41</v>
      </c>
    </row>
    <row r="237" spans="1:8" ht="12.75" customHeight="1" x14ac:dyDescent="0.2">
      <c r="B237" s="17"/>
      <c r="C237" s="17"/>
      <c r="D237" s="17"/>
      <c r="E237" s="17"/>
      <c r="F237" s="17"/>
      <c r="G237" s="17"/>
      <c r="H237" s="18"/>
    </row>
    <row r="238" spans="1:8" ht="15.75" x14ac:dyDescent="0.25">
      <c r="A238" s="49" t="s">
        <v>180</v>
      </c>
      <c r="B238" s="64">
        <v>414</v>
      </c>
      <c r="C238" s="56">
        <v>1.1014153453229754</v>
      </c>
      <c r="D238" s="64">
        <v>151</v>
      </c>
      <c r="E238" s="64">
        <v>263</v>
      </c>
      <c r="F238" s="64">
        <v>366</v>
      </c>
      <c r="G238" s="64">
        <v>4</v>
      </c>
      <c r="H238" s="65">
        <v>44</v>
      </c>
    </row>
    <row r="239" spans="1:8" ht="15.75" x14ac:dyDescent="0.25">
      <c r="A239" s="38" t="s">
        <v>181</v>
      </c>
      <c r="B239" s="70">
        <v>77</v>
      </c>
      <c r="C239" s="60">
        <v>0.20485261253591572</v>
      </c>
      <c r="D239" s="82">
        <v>28</v>
      </c>
      <c r="E239" s="69">
        <v>49</v>
      </c>
      <c r="F239" s="68">
        <v>72</v>
      </c>
      <c r="G239" s="69">
        <v>1</v>
      </c>
      <c r="H239" s="70">
        <v>4</v>
      </c>
    </row>
    <row r="240" spans="1:8" ht="15.75" x14ac:dyDescent="0.25">
      <c r="A240" s="48" t="s">
        <v>182</v>
      </c>
      <c r="B240" s="70">
        <v>121</v>
      </c>
      <c r="C240" s="60">
        <v>0.3219112482707247</v>
      </c>
      <c r="D240" s="82">
        <v>64</v>
      </c>
      <c r="E240" s="69">
        <v>57</v>
      </c>
      <c r="F240" s="68">
        <v>111</v>
      </c>
      <c r="G240" s="69" t="s">
        <v>41</v>
      </c>
      <c r="H240" s="70">
        <v>10</v>
      </c>
    </row>
    <row r="241" spans="1:8" ht="15.75" x14ac:dyDescent="0.25">
      <c r="A241" s="38" t="s">
        <v>183</v>
      </c>
      <c r="B241" s="68">
        <v>216</v>
      </c>
      <c r="C241" s="60">
        <v>0.57465148451633508</v>
      </c>
      <c r="D241" s="68">
        <v>59</v>
      </c>
      <c r="E241" s="69">
        <v>157</v>
      </c>
      <c r="F241" s="68">
        <v>183</v>
      </c>
      <c r="G241" s="69">
        <v>3</v>
      </c>
      <c r="H241" s="70">
        <v>30</v>
      </c>
    </row>
    <row r="242" spans="1:8" ht="12" customHeight="1" x14ac:dyDescent="0.25">
      <c r="A242" s="29"/>
      <c r="B242" s="71"/>
      <c r="C242" s="60"/>
      <c r="D242" s="71"/>
      <c r="E242" s="71"/>
      <c r="F242" s="71"/>
      <c r="G242" s="71"/>
      <c r="H242" s="73"/>
    </row>
    <row r="243" spans="1:8" ht="15.75" x14ac:dyDescent="0.25">
      <c r="A243" s="49" t="s">
        <v>184</v>
      </c>
      <c r="B243" s="64">
        <v>855</v>
      </c>
      <c r="C243" s="56">
        <v>2.2746621262104925</v>
      </c>
      <c r="D243" s="64">
        <v>310</v>
      </c>
      <c r="E243" s="64">
        <v>545</v>
      </c>
      <c r="F243" s="64">
        <v>742</v>
      </c>
      <c r="G243" s="67">
        <v>23</v>
      </c>
      <c r="H243" s="65">
        <v>90</v>
      </c>
    </row>
    <row r="244" spans="1:8" ht="15.75" x14ac:dyDescent="0.25">
      <c r="A244" s="48" t="s">
        <v>185</v>
      </c>
      <c r="B244" s="68">
        <v>815</v>
      </c>
      <c r="C244" s="60">
        <v>2.1682451846333937</v>
      </c>
      <c r="D244" s="68">
        <v>300</v>
      </c>
      <c r="E244" s="69">
        <v>515</v>
      </c>
      <c r="F244" s="68">
        <v>713</v>
      </c>
      <c r="G244" s="69">
        <v>21</v>
      </c>
      <c r="H244" s="70">
        <v>81</v>
      </c>
    </row>
    <row r="245" spans="1:8" ht="12" customHeight="1" x14ac:dyDescent="0.25">
      <c r="A245" s="32" t="s">
        <v>186</v>
      </c>
      <c r="B245" s="68">
        <v>40</v>
      </c>
      <c r="C245" s="60">
        <v>0.10641694157709908</v>
      </c>
      <c r="D245" s="68">
        <v>10</v>
      </c>
      <c r="E245" s="69">
        <v>30</v>
      </c>
      <c r="F245" s="68">
        <v>29</v>
      </c>
      <c r="G245" s="69">
        <v>2</v>
      </c>
      <c r="H245" s="70">
        <v>9</v>
      </c>
    </row>
    <row r="246" spans="1:8" ht="12" customHeight="1" x14ac:dyDescent="0.25">
      <c r="A246" s="32"/>
      <c r="B246" s="71"/>
      <c r="C246" s="60"/>
      <c r="D246" s="71"/>
      <c r="E246" s="71"/>
      <c r="F246" s="71"/>
      <c r="G246" s="72"/>
      <c r="H246" s="73"/>
    </row>
    <row r="247" spans="1:8" ht="15.75" x14ac:dyDescent="0.25">
      <c r="A247" s="49" t="s">
        <v>187</v>
      </c>
      <c r="B247" s="64">
        <v>220</v>
      </c>
      <c r="C247" s="56">
        <v>0.58529317867404496</v>
      </c>
      <c r="D247" s="64">
        <v>59</v>
      </c>
      <c r="E247" s="64">
        <v>161</v>
      </c>
      <c r="F247" s="64">
        <v>168</v>
      </c>
      <c r="G247" s="67">
        <v>2</v>
      </c>
      <c r="H247" s="65">
        <v>50</v>
      </c>
    </row>
    <row r="248" spans="1:8" ht="15.75" x14ac:dyDescent="0.25">
      <c r="A248" s="32" t="s">
        <v>188</v>
      </c>
      <c r="B248" s="40">
        <v>220</v>
      </c>
      <c r="C248" s="60">
        <v>0.58529317867404496</v>
      </c>
      <c r="D248" s="40">
        <v>59</v>
      </c>
      <c r="E248" s="41">
        <v>161</v>
      </c>
      <c r="F248" s="40">
        <v>168</v>
      </c>
      <c r="G248" s="41">
        <v>2</v>
      </c>
      <c r="H248" s="42">
        <v>50</v>
      </c>
    </row>
    <row r="249" spans="1:8" ht="12" customHeight="1" x14ac:dyDescent="0.25">
      <c r="A249" s="25"/>
      <c r="B249" s="17"/>
      <c r="C249" s="60"/>
      <c r="D249" s="17"/>
      <c r="E249" s="17"/>
      <c r="F249" s="17"/>
      <c r="G249" s="17"/>
      <c r="H249" s="18"/>
    </row>
    <row r="250" spans="1:8" ht="15.75" x14ac:dyDescent="0.25">
      <c r="A250" s="101" t="s">
        <v>189</v>
      </c>
      <c r="B250" s="102">
        <v>1461</v>
      </c>
      <c r="C250" s="111">
        <v>3.8868787911035438</v>
      </c>
      <c r="D250" s="102">
        <v>1061</v>
      </c>
      <c r="E250" s="102">
        <v>400</v>
      </c>
      <c r="F250" s="102">
        <v>1394</v>
      </c>
      <c r="G250" s="102">
        <v>11</v>
      </c>
      <c r="H250" s="103">
        <v>56</v>
      </c>
    </row>
    <row r="251" spans="1:8" ht="15.75" x14ac:dyDescent="0.25">
      <c r="A251" s="46"/>
      <c r="B251" s="58"/>
      <c r="C251" s="62"/>
      <c r="D251" s="58"/>
      <c r="E251" s="58"/>
      <c r="F251" s="58"/>
      <c r="G251" s="66"/>
      <c r="H251" s="59"/>
    </row>
    <row r="252" spans="1:8" ht="15.75" x14ac:dyDescent="0.25">
      <c r="A252" s="43" t="s">
        <v>190</v>
      </c>
      <c r="B252" s="64">
        <v>542</v>
      </c>
      <c r="C252" s="62">
        <v>1.4419495583696924</v>
      </c>
      <c r="D252" s="64">
        <v>403</v>
      </c>
      <c r="E252" s="64">
        <v>139</v>
      </c>
      <c r="F252" s="64">
        <v>516</v>
      </c>
      <c r="G252" s="64">
        <v>2</v>
      </c>
      <c r="H252" s="65">
        <v>24</v>
      </c>
    </row>
    <row r="253" spans="1:8" ht="15.75" x14ac:dyDescent="0.25">
      <c r="A253" s="32" t="s">
        <v>191</v>
      </c>
      <c r="B253" s="68">
        <v>194</v>
      </c>
      <c r="C253" s="62">
        <v>0.51612216664893051</v>
      </c>
      <c r="D253" s="68">
        <v>152</v>
      </c>
      <c r="E253" s="69">
        <v>42</v>
      </c>
      <c r="F253" s="68">
        <v>181</v>
      </c>
      <c r="G253" s="69">
        <v>1</v>
      </c>
      <c r="H253" s="70">
        <v>12</v>
      </c>
    </row>
    <row r="254" spans="1:8" ht="15.75" x14ac:dyDescent="0.25">
      <c r="A254" s="32" t="s">
        <v>192</v>
      </c>
      <c r="B254" s="68">
        <v>120</v>
      </c>
      <c r="C254" s="62">
        <v>0.31925082473129723</v>
      </c>
      <c r="D254" s="68">
        <v>87</v>
      </c>
      <c r="E254" s="69">
        <v>33</v>
      </c>
      <c r="F254" s="68">
        <v>120</v>
      </c>
      <c r="G254" s="69" t="s">
        <v>41</v>
      </c>
      <c r="H254" s="70" t="s">
        <v>41</v>
      </c>
    </row>
    <row r="255" spans="1:8" ht="15.75" x14ac:dyDescent="0.25">
      <c r="A255" s="32" t="s">
        <v>193</v>
      </c>
      <c r="B255" s="68">
        <v>228</v>
      </c>
      <c r="C255" s="62">
        <v>0.60657656698946472</v>
      </c>
      <c r="D255" s="68">
        <v>164</v>
      </c>
      <c r="E255" s="69">
        <v>64</v>
      </c>
      <c r="F255" s="68">
        <v>215</v>
      </c>
      <c r="G255" s="69">
        <v>1</v>
      </c>
      <c r="H255" s="70">
        <v>12</v>
      </c>
    </row>
    <row r="256" spans="1:8" ht="15.75" x14ac:dyDescent="0.25">
      <c r="A256" s="32"/>
      <c r="B256" s="68"/>
      <c r="C256" s="61"/>
      <c r="D256" s="68"/>
      <c r="E256" s="69"/>
      <c r="F256" s="68"/>
      <c r="G256" s="69"/>
      <c r="H256" s="70"/>
    </row>
    <row r="257" spans="1:8" ht="15.75" x14ac:dyDescent="0.25">
      <c r="A257" s="43" t="s">
        <v>194</v>
      </c>
      <c r="B257" s="58">
        <v>919</v>
      </c>
      <c r="C257" s="62">
        <v>2.444929232733851</v>
      </c>
      <c r="D257" s="58">
        <v>658</v>
      </c>
      <c r="E257" s="58">
        <v>261</v>
      </c>
      <c r="F257" s="58">
        <v>878</v>
      </c>
      <c r="G257" s="58">
        <v>9</v>
      </c>
      <c r="H257" s="59">
        <v>32</v>
      </c>
    </row>
    <row r="258" spans="1:8" ht="15.75" x14ac:dyDescent="0.25">
      <c r="A258" s="32" t="s">
        <v>195</v>
      </c>
      <c r="B258" s="40">
        <v>633</v>
      </c>
      <c r="C258" s="63">
        <v>1.6840481004575927</v>
      </c>
      <c r="D258" s="40">
        <v>471</v>
      </c>
      <c r="E258" s="41">
        <v>162</v>
      </c>
      <c r="F258" s="40">
        <v>606</v>
      </c>
      <c r="G258" s="41">
        <v>6</v>
      </c>
      <c r="H258" s="42">
        <v>21</v>
      </c>
    </row>
    <row r="259" spans="1:8" ht="15.75" x14ac:dyDescent="0.25">
      <c r="A259" s="51" t="s">
        <v>196</v>
      </c>
      <c r="B259" s="17"/>
      <c r="C259" s="63"/>
      <c r="D259" s="17"/>
      <c r="E259" s="17"/>
      <c r="F259" s="17"/>
      <c r="G259" s="17"/>
      <c r="H259" s="18"/>
    </row>
    <row r="260" spans="1:8" ht="15.75" x14ac:dyDescent="0.25">
      <c r="A260" s="51" t="s">
        <v>197</v>
      </c>
      <c r="B260" s="40">
        <v>286</v>
      </c>
      <c r="C260" s="63">
        <v>0.76088113227625842</v>
      </c>
      <c r="D260" s="40">
        <v>187</v>
      </c>
      <c r="E260" s="41">
        <v>99</v>
      </c>
      <c r="F260" s="40">
        <v>272</v>
      </c>
      <c r="G260" s="41">
        <v>3</v>
      </c>
      <c r="H260" s="42">
        <v>11</v>
      </c>
    </row>
    <row r="261" spans="1:8" ht="15.75" x14ac:dyDescent="0.25">
      <c r="A261" s="25"/>
      <c r="B261" s="17"/>
      <c r="C261" s="60"/>
      <c r="D261" s="17"/>
      <c r="E261" s="17"/>
      <c r="F261" s="17"/>
      <c r="G261" s="17"/>
      <c r="H261" s="18"/>
    </row>
    <row r="262" spans="1:8" ht="15.75" x14ac:dyDescent="0.25">
      <c r="A262" s="101" t="s">
        <v>198</v>
      </c>
      <c r="B262" s="106">
        <v>743</v>
      </c>
      <c r="C262" s="98">
        <v>1.9766946897946152</v>
      </c>
      <c r="D262" s="106">
        <v>352</v>
      </c>
      <c r="E262" s="106">
        <v>391</v>
      </c>
      <c r="F262" s="106">
        <v>724</v>
      </c>
      <c r="G262" s="107" t="s">
        <v>10</v>
      </c>
      <c r="H262" s="108">
        <v>19</v>
      </c>
    </row>
    <row r="263" spans="1:8" ht="15.75" x14ac:dyDescent="0.25">
      <c r="A263" s="46"/>
      <c r="B263" s="64"/>
      <c r="C263" s="56"/>
      <c r="D263" s="64"/>
      <c r="E263" s="64"/>
      <c r="F263" s="64"/>
      <c r="G263" s="67"/>
      <c r="H263" s="74"/>
    </row>
    <row r="264" spans="1:8" ht="15.75" x14ac:dyDescent="0.25">
      <c r="A264" s="46" t="s">
        <v>199</v>
      </c>
      <c r="B264" s="64">
        <v>126</v>
      </c>
      <c r="C264" s="56">
        <v>0.33521336596786211</v>
      </c>
      <c r="D264" s="64">
        <v>52</v>
      </c>
      <c r="E264" s="64">
        <v>74</v>
      </c>
      <c r="F264" s="64">
        <v>124</v>
      </c>
      <c r="G264" s="67" t="s">
        <v>41</v>
      </c>
      <c r="H264" s="74">
        <v>2</v>
      </c>
    </row>
    <row r="265" spans="1:8" ht="15.75" x14ac:dyDescent="0.25">
      <c r="A265" s="32" t="s">
        <v>200</v>
      </c>
      <c r="B265" s="68">
        <v>126</v>
      </c>
      <c r="C265" s="60">
        <v>0.33521336596786211</v>
      </c>
      <c r="D265" s="68">
        <v>52</v>
      </c>
      <c r="E265" s="69">
        <v>74</v>
      </c>
      <c r="F265" s="68">
        <v>124</v>
      </c>
      <c r="G265" s="69" t="s">
        <v>41</v>
      </c>
      <c r="H265" s="70">
        <v>2</v>
      </c>
    </row>
    <row r="266" spans="1:8" ht="15.75" x14ac:dyDescent="0.25">
      <c r="A266" s="94"/>
      <c r="B266" s="95"/>
      <c r="C266" s="90"/>
      <c r="D266" s="95"/>
      <c r="E266" s="95"/>
      <c r="F266" s="95"/>
      <c r="G266" s="95"/>
      <c r="H266" s="95"/>
    </row>
    <row r="267" spans="1:8" ht="15.75" x14ac:dyDescent="0.25">
      <c r="A267" s="115" t="s">
        <v>232</v>
      </c>
      <c r="B267" s="115"/>
      <c r="C267" s="115"/>
      <c r="D267" s="115"/>
      <c r="E267" s="115"/>
      <c r="F267" s="115"/>
      <c r="G267" s="115"/>
      <c r="H267" s="115"/>
    </row>
    <row r="268" spans="1:8" ht="15.75" x14ac:dyDescent="0.25">
      <c r="A268" s="115" t="s">
        <v>242</v>
      </c>
      <c r="B268" s="115"/>
      <c r="C268" s="115"/>
      <c r="D268" s="115"/>
      <c r="E268" s="115"/>
      <c r="F268" s="115"/>
      <c r="G268" s="115"/>
      <c r="H268" s="115"/>
    </row>
    <row r="269" spans="1:8" ht="15.75" thickBot="1" x14ac:dyDescent="0.25">
      <c r="A269" s="114"/>
      <c r="B269" s="114"/>
      <c r="C269" s="114"/>
      <c r="D269" s="114"/>
      <c r="E269" s="114"/>
      <c r="F269" s="114"/>
      <c r="G269" s="114"/>
      <c r="H269" s="114"/>
    </row>
    <row r="270" spans="1:8" ht="21.75" customHeight="1" x14ac:dyDescent="0.2">
      <c r="A270" s="116" t="s">
        <v>32</v>
      </c>
      <c r="B270" s="118" t="s">
        <v>0</v>
      </c>
      <c r="C270" s="117"/>
      <c r="D270" s="118" t="s">
        <v>1</v>
      </c>
      <c r="E270" s="117"/>
      <c r="F270" s="118" t="s">
        <v>2</v>
      </c>
      <c r="G270" s="119"/>
      <c r="H270" s="119"/>
    </row>
    <row r="271" spans="1:8" ht="15.75" x14ac:dyDescent="0.25">
      <c r="A271" s="116"/>
      <c r="B271" s="120" t="s">
        <v>4</v>
      </c>
      <c r="C271" s="88" t="s">
        <v>3</v>
      </c>
      <c r="D271" s="120" t="s">
        <v>6</v>
      </c>
      <c r="E271" s="120" t="s">
        <v>7</v>
      </c>
      <c r="F271" s="120" t="s">
        <v>8</v>
      </c>
      <c r="G271" s="120" t="s">
        <v>233</v>
      </c>
      <c r="H271" s="122" t="s">
        <v>9</v>
      </c>
    </row>
    <row r="272" spans="1:8" ht="15.75" x14ac:dyDescent="0.25">
      <c r="A272" s="117"/>
      <c r="B272" s="121"/>
      <c r="C272" s="89" t="s">
        <v>5</v>
      </c>
      <c r="D272" s="121"/>
      <c r="E272" s="121"/>
      <c r="F272" s="121"/>
      <c r="G272" s="121"/>
      <c r="H272" s="118"/>
    </row>
    <row r="273" spans="1:8" ht="15.75" x14ac:dyDescent="0.25">
      <c r="A273" s="46" t="s">
        <v>201</v>
      </c>
      <c r="B273" s="64">
        <v>245</v>
      </c>
      <c r="C273" s="56">
        <v>0.65180376715973187</v>
      </c>
      <c r="D273" s="64">
        <v>133</v>
      </c>
      <c r="E273" s="64">
        <v>112</v>
      </c>
      <c r="F273" s="64">
        <v>240</v>
      </c>
      <c r="G273" s="67" t="s">
        <v>10</v>
      </c>
      <c r="H273" s="65">
        <v>5</v>
      </c>
    </row>
    <row r="274" spans="1:8" ht="15.75" x14ac:dyDescent="0.25">
      <c r="A274" s="32" t="s">
        <v>202</v>
      </c>
      <c r="B274" s="68">
        <v>148</v>
      </c>
      <c r="C274" s="60">
        <v>0.39374268383526656</v>
      </c>
      <c r="D274" s="68">
        <v>81</v>
      </c>
      <c r="E274" s="69">
        <v>67</v>
      </c>
      <c r="F274" s="68">
        <v>144</v>
      </c>
      <c r="G274" s="69" t="s">
        <v>41</v>
      </c>
      <c r="H274" s="70">
        <v>4</v>
      </c>
    </row>
    <row r="275" spans="1:8" ht="15.75" x14ac:dyDescent="0.25">
      <c r="A275" s="32" t="s">
        <v>203</v>
      </c>
      <c r="B275" s="68">
        <v>97</v>
      </c>
      <c r="C275" s="60">
        <v>0.25806108332446526</v>
      </c>
      <c r="D275" s="68">
        <v>52</v>
      </c>
      <c r="E275" s="69">
        <v>45</v>
      </c>
      <c r="F275" s="68">
        <v>96</v>
      </c>
      <c r="G275" s="69" t="s">
        <v>41</v>
      </c>
      <c r="H275" s="70">
        <v>1</v>
      </c>
    </row>
    <row r="276" spans="1:8" ht="15.75" x14ac:dyDescent="0.25">
      <c r="A276" s="33"/>
      <c r="B276" s="71"/>
      <c r="C276" s="60"/>
      <c r="D276" s="71"/>
      <c r="E276" s="71"/>
      <c r="F276" s="71"/>
      <c r="G276" s="71"/>
      <c r="H276" s="73"/>
    </row>
    <row r="277" spans="1:8" ht="15.75" x14ac:dyDescent="0.25">
      <c r="A277" s="46" t="s">
        <v>204</v>
      </c>
      <c r="B277" s="64">
        <v>238</v>
      </c>
      <c r="C277" s="56">
        <v>0.63318080238373953</v>
      </c>
      <c r="D277" s="64">
        <v>90</v>
      </c>
      <c r="E277" s="64">
        <v>148</v>
      </c>
      <c r="F277" s="64">
        <v>235</v>
      </c>
      <c r="G277" s="67" t="s">
        <v>10</v>
      </c>
      <c r="H277" s="65">
        <v>3</v>
      </c>
    </row>
    <row r="278" spans="1:8" ht="15.75" x14ac:dyDescent="0.25">
      <c r="A278" s="32" t="s">
        <v>205</v>
      </c>
      <c r="B278" s="68">
        <v>107</v>
      </c>
      <c r="C278" s="60">
        <v>0.28466531871874001</v>
      </c>
      <c r="D278" s="68">
        <v>32</v>
      </c>
      <c r="E278" s="69">
        <v>75</v>
      </c>
      <c r="F278" s="68">
        <v>104</v>
      </c>
      <c r="G278" s="69" t="s">
        <v>41</v>
      </c>
      <c r="H278" s="70">
        <v>3</v>
      </c>
    </row>
    <row r="279" spans="1:8" ht="15.75" x14ac:dyDescent="0.25">
      <c r="A279" s="32" t="s">
        <v>206</v>
      </c>
      <c r="B279" s="68">
        <v>131</v>
      </c>
      <c r="C279" s="60">
        <v>0.34851548366499946</v>
      </c>
      <c r="D279" s="68">
        <v>58</v>
      </c>
      <c r="E279" s="69">
        <v>73</v>
      </c>
      <c r="F279" s="68">
        <v>131</v>
      </c>
      <c r="G279" s="69" t="s">
        <v>41</v>
      </c>
      <c r="H279" s="70" t="s">
        <v>41</v>
      </c>
    </row>
    <row r="280" spans="1:8" ht="15.75" x14ac:dyDescent="0.25">
      <c r="A280" s="33"/>
      <c r="B280" s="64"/>
      <c r="C280" s="60"/>
      <c r="D280" s="64"/>
      <c r="E280" s="64"/>
      <c r="F280" s="64"/>
      <c r="G280" s="64"/>
      <c r="H280" s="65"/>
    </row>
    <row r="281" spans="1:8" ht="15.75" x14ac:dyDescent="0.25">
      <c r="A281" s="46" t="s">
        <v>207</v>
      </c>
      <c r="B281" s="64">
        <v>134</v>
      </c>
      <c r="C281" s="56">
        <v>0.35649675428328192</v>
      </c>
      <c r="D281" s="64">
        <v>77</v>
      </c>
      <c r="E281" s="64">
        <v>57</v>
      </c>
      <c r="F281" s="64">
        <v>125</v>
      </c>
      <c r="G281" s="67" t="s">
        <v>10</v>
      </c>
      <c r="H281" s="65">
        <v>9</v>
      </c>
    </row>
    <row r="282" spans="1:8" ht="15.75" x14ac:dyDescent="0.25">
      <c r="A282" s="32" t="s">
        <v>208</v>
      </c>
      <c r="B282" s="40">
        <v>12</v>
      </c>
      <c r="C282" s="60">
        <v>3.1925082473129723E-2</v>
      </c>
      <c r="D282" s="40">
        <v>10</v>
      </c>
      <c r="E282" s="41">
        <v>2</v>
      </c>
      <c r="F282" s="40">
        <v>12</v>
      </c>
      <c r="G282" s="41" t="s">
        <v>41</v>
      </c>
      <c r="H282" s="42" t="s">
        <v>41</v>
      </c>
    </row>
    <row r="283" spans="1:8" ht="15.75" x14ac:dyDescent="0.25">
      <c r="A283" s="32" t="s">
        <v>209</v>
      </c>
      <c r="B283" s="40">
        <v>62</v>
      </c>
      <c r="C283" s="60">
        <v>0.16494625944450358</v>
      </c>
      <c r="D283" s="40">
        <v>42</v>
      </c>
      <c r="E283" s="41">
        <v>20</v>
      </c>
      <c r="F283" s="40">
        <v>53</v>
      </c>
      <c r="G283" s="41" t="s">
        <v>41</v>
      </c>
      <c r="H283" s="42">
        <v>9</v>
      </c>
    </row>
    <row r="284" spans="1:8" ht="15.75" x14ac:dyDescent="0.25">
      <c r="A284" s="32" t="s">
        <v>210</v>
      </c>
      <c r="B284" s="40">
        <v>22</v>
      </c>
      <c r="C284" s="60">
        <v>5.8529317867404493E-2</v>
      </c>
      <c r="D284" s="40">
        <v>11</v>
      </c>
      <c r="E284" s="41">
        <v>11</v>
      </c>
      <c r="F284" s="40">
        <v>22</v>
      </c>
      <c r="G284" s="41" t="s">
        <v>41</v>
      </c>
      <c r="H284" s="42" t="s">
        <v>41</v>
      </c>
    </row>
    <row r="285" spans="1:8" ht="15.75" x14ac:dyDescent="0.25">
      <c r="A285" s="32" t="s">
        <v>211</v>
      </c>
      <c r="B285" s="40">
        <v>38</v>
      </c>
      <c r="C285" s="60">
        <v>0.10109609449824412</v>
      </c>
      <c r="D285" s="40">
        <v>14</v>
      </c>
      <c r="E285" s="41">
        <v>24</v>
      </c>
      <c r="F285" s="40">
        <v>38</v>
      </c>
      <c r="G285" s="41" t="s">
        <v>41</v>
      </c>
      <c r="H285" s="42" t="s">
        <v>41</v>
      </c>
    </row>
    <row r="286" spans="1:8" ht="15.75" x14ac:dyDescent="0.25">
      <c r="A286" s="25"/>
      <c r="B286" s="17"/>
      <c r="C286" s="60"/>
      <c r="D286" s="17"/>
      <c r="E286" s="17"/>
      <c r="F286" s="17"/>
      <c r="G286" s="17"/>
      <c r="H286" s="18"/>
    </row>
    <row r="287" spans="1:8" ht="15.75" x14ac:dyDescent="0.25">
      <c r="A287" s="101" t="s">
        <v>212</v>
      </c>
      <c r="B287" s="102">
        <v>1722</v>
      </c>
      <c r="C287" s="98">
        <v>4.5812493348941148</v>
      </c>
      <c r="D287" s="102">
        <v>593</v>
      </c>
      <c r="E287" s="102">
        <v>1129</v>
      </c>
      <c r="F287" s="103">
        <v>1679</v>
      </c>
      <c r="G287" s="102">
        <v>42</v>
      </c>
      <c r="H287" s="112">
        <v>1</v>
      </c>
    </row>
    <row r="288" spans="1:8" ht="15.75" x14ac:dyDescent="0.25">
      <c r="A288" s="46"/>
      <c r="B288" s="58"/>
      <c r="C288" s="56"/>
      <c r="D288" s="58"/>
      <c r="E288" s="58"/>
      <c r="F288" s="58"/>
      <c r="G288" s="66"/>
      <c r="H288" s="83"/>
    </row>
    <row r="289" spans="1:8" ht="15.75" x14ac:dyDescent="0.25">
      <c r="A289" s="46" t="s">
        <v>21</v>
      </c>
      <c r="B289" s="58">
        <v>1293</v>
      </c>
      <c r="C289" s="56">
        <v>3.4399276364797275</v>
      </c>
      <c r="D289" s="58">
        <v>491</v>
      </c>
      <c r="E289" s="58">
        <v>802</v>
      </c>
      <c r="F289" s="58">
        <v>1292</v>
      </c>
      <c r="G289" s="66">
        <v>1</v>
      </c>
      <c r="H289" s="83" t="s">
        <v>10</v>
      </c>
    </row>
    <row r="290" spans="1:8" ht="15.75" x14ac:dyDescent="0.25">
      <c r="A290" s="32" t="s">
        <v>213</v>
      </c>
      <c r="B290" s="68">
        <v>1293</v>
      </c>
      <c r="C290" s="60">
        <v>3.4399276364797275</v>
      </c>
      <c r="D290" s="68">
        <v>491</v>
      </c>
      <c r="E290" s="69">
        <v>802</v>
      </c>
      <c r="F290" s="68">
        <v>1292</v>
      </c>
      <c r="G290" s="69">
        <v>1</v>
      </c>
      <c r="H290" s="70" t="s">
        <v>41</v>
      </c>
    </row>
    <row r="291" spans="1:8" ht="15.75" x14ac:dyDescent="0.25">
      <c r="A291" s="27"/>
      <c r="B291" s="84"/>
      <c r="C291" s="60"/>
      <c r="D291" s="84"/>
      <c r="E291" s="84"/>
      <c r="F291" s="84"/>
      <c r="G291" s="84"/>
      <c r="H291" s="85"/>
    </row>
    <row r="292" spans="1:8" ht="15.75" x14ac:dyDescent="0.25">
      <c r="A292" s="46" t="s">
        <v>214</v>
      </c>
      <c r="B292" s="64">
        <v>194</v>
      </c>
      <c r="C292" s="56">
        <v>0.51612216664893051</v>
      </c>
      <c r="D292" s="64">
        <v>40</v>
      </c>
      <c r="E292" s="64">
        <v>154</v>
      </c>
      <c r="F292" s="64">
        <v>194</v>
      </c>
      <c r="G292" s="67" t="s">
        <v>10</v>
      </c>
      <c r="H292" s="74" t="s">
        <v>10</v>
      </c>
    </row>
    <row r="293" spans="1:8" ht="15.75" x14ac:dyDescent="0.25">
      <c r="A293" s="32" t="s">
        <v>215</v>
      </c>
      <c r="B293" s="68">
        <v>151</v>
      </c>
      <c r="C293" s="60">
        <v>0.40172395445354903</v>
      </c>
      <c r="D293" s="68">
        <v>32</v>
      </c>
      <c r="E293" s="69">
        <v>119</v>
      </c>
      <c r="F293" s="68">
        <v>151</v>
      </c>
      <c r="G293" s="69" t="s">
        <v>41</v>
      </c>
      <c r="H293" s="70" t="s">
        <v>41</v>
      </c>
    </row>
    <row r="294" spans="1:8" ht="15.75" x14ac:dyDescent="0.25">
      <c r="A294" s="32" t="s">
        <v>216</v>
      </c>
      <c r="B294" s="68">
        <v>43</v>
      </c>
      <c r="C294" s="60">
        <v>0.11439821219538152</v>
      </c>
      <c r="D294" s="68">
        <v>8</v>
      </c>
      <c r="E294" s="69">
        <v>35</v>
      </c>
      <c r="F294" s="68">
        <v>43</v>
      </c>
      <c r="G294" s="69" t="s">
        <v>41</v>
      </c>
      <c r="H294" s="70" t="s">
        <v>41</v>
      </c>
    </row>
    <row r="295" spans="1:8" ht="15.75" x14ac:dyDescent="0.25">
      <c r="A295" s="27"/>
      <c r="B295" s="71"/>
      <c r="C295" s="60"/>
      <c r="D295" s="71"/>
      <c r="E295" s="71"/>
      <c r="F295" s="71"/>
      <c r="G295" s="72"/>
      <c r="H295" s="73"/>
    </row>
    <row r="296" spans="1:8" ht="15.75" x14ac:dyDescent="0.25">
      <c r="A296" s="46" t="s">
        <v>238</v>
      </c>
      <c r="B296" s="64">
        <v>235</v>
      </c>
      <c r="C296" s="56">
        <v>0.62519953176545706</v>
      </c>
      <c r="D296" s="64">
        <v>62</v>
      </c>
      <c r="E296" s="64">
        <v>173</v>
      </c>
      <c r="F296" s="64">
        <v>193</v>
      </c>
      <c r="G296" s="64">
        <v>41</v>
      </c>
      <c r="H296" s="65">
        <v>1</v>
      </c>
    </row>
    <row r="297" spans="1:8" ht="15.75" x14ac:dyDescent="0.25">
      <c r="A297" s="32" t="s">
        <v>217</v>
      </c>
      <c r="B297" s="68">
        <v>193</v>
      </c>
      <c r="C297" s="60">
        <v>0.5134617431095031</v>
      </c>
      <c r="D297" s="68">
        <v>44</v>
      </c>
      <c r="E297" s="69">
        <v>149</v>
      </c>
      <c r="F297" s="68">
        <v>192</v>
      </c>
      <c r="G297" s="69">
        <v>1</v>
      </c>
      <c r="H297" s="70" t="s">
        <v>41</v>
      </c>
    </row>
    <row r="298" spans="1:8" ht="15.75" x14ac:dyDescent="0.25">
      <c r="A298" s="32" t="s">
        <v>218</v>
      </c>
      <c r="B298" s="40">
        <v>42</v>
      </c>
      <c r="C298" s="60">
        <v>0.11173778865595403</v>
      </c>
      <c r="D298" s="40">
        <v>18</v>
      </c>
      <c r="E298" s="41">
        <v>24</v>
      </c>
      <c r="F298" s="40">
        <v>1</v>
      </c>
      <c r="G298" s="41">
        <v>40</v>
      </c>
      <c r="H298" s="42">
        <v>1</v>
      </c>
    </row>
    <row r="299" spans="1:8" ht="15.75" x14ac:dyDescent="0.25">
      <c r="A299" s="27"/>
      <c r="B299" s="23"/>
      <c r="C299" s="60"/>
      <c r="D299" s="23"/>
      <c r="E299" s="23"/>
      <c r="F299" s="23"/>
      <c r="G299" s="23"/>
      <c r="H299" s="36"/>
    </row>
    <row r="300" spans="1:8" ht="15.75" x14ac:dyDescent="0.25">
      <c r="A300" s="105" t="s">
        <v>219</v>
      </c>
      <c r="B300" s="106">
        <v>286</v>
      </c>
      <c r="C300" s="98">
        <v>0.76088113227625842</v>
      </c>
      <c r="D300" s="106">
        <v>70</v>
      </c>
      <c r="E300" s="106">
        <v>216</v>
      </c>
      <c r="F300" s="106">
        <v>256</v>
      </c>
      <c r="G300" s="107" t="s">
        <v>41</v>
      </c>
      <c r="H300" s="108">
        <v>30</v>
      </c>
    </row>
    <row r="301" spans="1:8" ht="15.75" x14ac:dyDescent="0.25">
      <c r="A301" s="47"/>
      <c r="B301" s="64"/>
      <c r="C301" s="56"/>
      <c r="D301" s="64"/>
      <c r="E301" s="64"/>
      <c r="F301" s="64"/>
      <c r="G301" s="67"/>
      <c r="H301" s="74"/>
    </row>
    <row r="302" spans="1:8" ht="15.75" x14ac:dyDescent="0.25">
      <c r="A302" s="47" t="s">
        <v>13</v>
      </c>
      <c r="B302" s="64">
        <v>286</v>
      </c>
      <c r="C302" s="56">
        <v>0.76088113227625842</v>
      </c>
      <c r="D302" s="64">
        <v>70</v>
      </c>
      <c r="E302" s="64">
        <v>216</v>
      </c>
      <c r="F302" s="64">
        <v>256</v>
      </c>
      <c r="G302" s="67" t="s">
        <v>41</v>
      </c>
      <c r="H302" s="74">
        <v>30</v>
      </c>
    </row>
    <row r="303" spans="1:8" ht="15.75" x14ac:dyDescent="0.25">
      <c r="A303" s="38" t="s">
        <v>220</v>
      </c>
      <c r="B303" s="68">
        <v>286</v>
      </c>
      <c r="C303" s="60">
        <v>0.76088113227625842</v>
      </c>
      <c r="D303" s="68">
        <v>70</v>
      </c>
      <c r="E303" s="69">
        <v>216</v>
      </c>
      <c r="F303" s="68">
        <v>256</v>
      </c>
      <c r="G303" s="69" t="s">
        <v>41</v>
      </c>
      <c r="H303" s="70">
        <v>30</v>
      </c>
    </row>
    <row r="304" spans="1:8" ht="12.75" customHeight="1" x14ac:dyDescent="0.25">
      <c r="A304" s="25"/>
      <c r="B304" s="86"/>
      <c r="C304" s="60"/>
      <c r="D304" s="86"/>
      <c r="E304" s="86"/>
      <c r="F304" s="86"/>
      <c r="G304" s="86"/>
      <c r="H304" s="87"/>
    </row>
    <row r="305" spans="1:8" ht="15.75" x14ac:dyDescent="0.25">
      <c r="A305" s="101" t="s">
        <v>221</v>
      </c>
      <c r="B305" s="106">
        <v>317</v>
      </c>
      <c r="C305" s="98">
        <v>0.84335426199851016</v>
      </c>
      <c r="D305" s="106">
        <v>58</v>
      </c>
      <c r="E305" s="106">
        <v>259</v>
      </c>
      <c r="F305" s="106">
        <v>313</v>
      </c>
      <c r="G305" s="107">
        <v>1</v>
      </c>
      <c r="H305" s="108">
        <v>3</v>
      </c>
    </row>
    <row r="306" spans="1:8" ht="15.75" x14ac:dyDescent="0.25">
      <c r="A306" s="46"/>
      <c r="B306" s="64"/>
      <c r="C306" s="56"/>
      <c r="D306" s="64"/>
      <c r="E306" s="64"/>
      <c r="F306" s="64"/>
      <c r="G306" s="67"/>
      <c r="H306" s="74"/>
    </row>
    <row r="307" spans="1:8" ht="15.75" x14ac:dyDescent="0.25">
      <c r="A307" s="47" t="s">
        <v>14</v>
      </c>
      <c r="B307" s="64">
        <v>317</v>
      </c>
      <c r="C307" s="56">
        <v>0.84335426199851016</v>
      </c>
      <c r="D307" s="64">
        <v>58</v>
      </c>
      <c r="E307" s="64">
        <v>259</v>
      </c>
      <c r="F307" s="64">
        <v>313</v>
      </c>
      <c r="G307" s="64">
        <v>1</v>
      </c>
      <c r="H307" s="65">
        <v>3</v>
      </c>
    </row>
    <row r="308" spans="1:8" ht="15.75" x14ac:dyDescent="0.25">
      <c r="A308" s="32" t="s">
        <v>222</v>
      </c>
      <c r="B308" s="68">
        <v>288</v>
      </c>
      <c r="C308" s="60">
        <v>0.76620197935511336</v>
      </c>
      <c r="D308" s="68">
        <v>52</v>
      </c>
      <c r="E308" s="69">
        <v>236</v>
      </c>
      <c r="F308" s="68">
        <v>286</v>
      </c>
      <c r="G308" s="69">
        <v>1</v>
      </c>
      <c r="H308" s="70">
        <v>1</v>
      </c>
    </row>
    <row r="309" spans="1:8" ht="15.75" x14ac:dyDescent="0.25">
      <c r="A309" s="32" t="s">
        <v>223</v>
      </c>
      <c r="B309" s="68">
        <v>29</v>
      </c>
      <c r="C309" s="60">
        <v>7.7152282643396825E-2</v>
      </c>
      <c r="D309" s="68">
        <v>6</v>
      </c>
      <c r="E309" s="69">
        <v>23</v>
      </c>
      <c r="F309" s="68">
        <v>27</v>
      </c>
      <c r="G309" s="69" t="s">
        <v>41</v>
      </c>
      <c r="H309" s="70">
        <v>2</v>
      </c>
    </row>
    <row r="310" spans="1:8" ht="12.75" customHeight="1" x14ac:dyDescent="0.25">
      <c r="A310" s="25"/>
      <c r="B310" s="86"/>
      <c r="C310" s="60"/>
      <c r="D310" s="86"/>
      <c r="E310" s="86"/>
      <c r="F310" s="86"/>
      <c r="G310" s="86"/>
      <c r="H310" s="87"/>
    </row>
    <row r="311" spans="1:8" ht="15.75" x14ac:dyDescent="0.25">
      <c r="A311" s="105" t="s">
        <v>224</v>
      </c>
      <c r="B311" s="106">
        <v>656</v>
      </c>
      <c r="C311" s="98">
        <v>1.7452378418644248</v>
      </c>
      <c r="D311" s="106">
        <v>138</v>
      </c>
      <c r="E311" s="106">
        <v>518</v>
      </c>
      <c r="F311" s="106">
        <v>385</v>
      </c>
      <c r="G311" s="106">
        <v>185</v>
      </c>
      <c r="H311" s="109">
        <v>86</v>
      </c>
    </row>
    <row r="312" spans="1:8" ht="15.75" x14ac:dyDescent="0.25">
      <c r="A312" s="47"/>
      <c r="B312" s="64"/>
      <c r="C312" s="56"/>
      <c r="D312" s="64"/>
      <c r="E312" s="64"/>
      <c r="F312" s="64"/>
      <c r="G312" s="64"/>
      <c r="H312" s="65"/>
    </row>
    <row r="313" spans="1:8" ht="15.75" x14ac:dyDescent="0.25">
      <c r="A313" s="47" t="s">
        <v>30</v>
      </c>
      <c r="B313" s="64">
        <v>656</v>
      </c>
      <c r="C313" s="56">
        <v>1.7452378418644248</v>
      </c>
      <c r="D313" s="64">
        <v>138</v>
      </c>
      <c r="E313" s="64">
        <v>518</v>
      </c>
      <c r="F313" s="64">
        <v>385</v>
      </c>
      <c r="G313" s="64">
        <v>185</v>
      </c>
      <c r="H313" s="65">
        <v>86</v>
      </c>
    </row>
    <row r="314" spans="1:8" ht="15.75" x14ac:dyDescent="0.25">
      <c r="A314" s="29" t="s">
        <v>225</v>
      </c>
      <c r="B314" s="40">
        <v>656</v>
      </c>
      <c r="C314" s="60">
        <v>1.7452378418644248</v>
      </c>
      <c r="D314" s="40">
        <v>138</v>
      </c>
      <c r="E314" s="41">
        <v>518</v>
      </c>
      <c r="F314" s="40">
        <v>385</v>
      </c>
      <c r="G314" s="41">
        <v>185</v>
      </c>
      <c r="H314" s="42">
        <v>86</v>
      </c>
    </row>
    <row r="315" spans="1:8" x14ac:dyDescent="0.2">
      <c r="A315" s="34"/>
      <c r="B315" s="24"/>
      <c r="C315" s="24"/>
      <c r="D315" s="24"/>
      <c r="E315" s="24"/>
      <c r="F315" s="24"/>
      <c r="G315" s="24"/>
      <c r="H315" s="37"/>
    </row>
    <row r="316" spans="1:8" x14ac:dyDescent="0.2">
      <c r="A316" s="38" t="s">
        <v>234</v>
      </c>
    </row>
    <row r="317" spans="1:8" x14ac:dyDescent="0.2">
      <c r="A317" s="32" t="s">
        <v>235</v>
      </c>
    </row>
    <row r="318" spans="1:8" x14ac:dyDescent="0.2">
      <c r="A318" s="38" t="s">
        <v>236</v>
      </c>
    </row>
  </sheetData>
  <mergeCells count="60">
    <mergeCell ref="A203:H203"/>
    <mergeCell ref="A133:H133"/>
    <mergeCell ref="A134:H134"/>
    <mergeCell ref="A136:A138"/>
    <mergeCell ref="B136:C136"/>
    <mergeCell ref="D136:E136"/>
    <mergeCell ref="F136:H136"/>
    <mergeCell ref="B137:B138"/>
    <mergeCell ref="D137:D138"/>
    <mergeCell ref="E137:E138"/>
    <mergeCell ref="F137:F138"/>
    <mergeCell ref="G137:G138"/>
    <mergeCell ref="H137:H138"/>
    <mergeCell ref="A1:H1"/>
    <mergeCell ref="A2:H2"/>
    <mergeCell ref="A69:H69"/>
    <mergeCell ref="A70:H70"/>
    <mergeCell ref="A202:H202"/>
    <mergeCell ref="A4:A6"/>
    <mergeCell ref="B4:C4"/>
    <mergeCell ref="D4:E4"/>
    <mergeCell ref="F4:H4"/>
    <mergeCell ref="B5:B6"/>
    <mergeCell ref="D5:D6"/>
    <mergeCell ref="E5:E6"/>
    <mergeCell ref="F5:F6"/>
    <mergeCell ref="G5:G6"/>
    <mergeCell ref="H5:H6"/>
    <mergeCell ref="A72:A74"/>
    <mergeCell ref="B72:C72"/>
    <mergeCell ref="D72:E72"/>
    <mergeCell ref="F72:H72"/>
    <mergeCell ref="B73:B74"/>
    <mergeCell ref="D73:D74"/>
    <mergeCell ref="E73:E74"/>
    <mergeCell ref="F73:F74"/>
    <mergeCell ref="G73:G74"/>
    <mergeCell ref="H73:H74"/>
    <mergeCell ref="A205:A207"/>
    <mergeCell ref="B205:C205"/>
    <mergeCell ref="D205:E205"/>
    <mergeCell ref="F205:H205"/>
    <mergeCell ref="B206:B207"/>
    <mergeCell ref="D206:D207"/>
    <mergeCell ref="E206:E207"/>
    <mergeCell ref="F206:F207"/>
    <mergeCell ref="G206:G207"/>
    <mergeCell ref="H206:H207"/>
    <mergeCell ref="A267:H267"/>
    <mergeCell ref="A268:H268"/>
    <mergeCell ref="A270:A272"/>
    <mergeCell ref="B270:C270"/>
    <mergeCell ref="D270:E270"/>
    <mergeCell ref="F270:H270"/>
    <mergeCell ref="B271:B272"/>
    <mergeCell ref="D271:D272"/>
    <mergeCell ref="E271:E272"/>
    <mergeCell ref="F271:F272"/>
    <mergeCell ref="G271:G272"/>
    <mergeCell ref="H271:H272"/>
  </mergeCells>
  <pageMargins left="0.70866141732283472" right="0.70866141732283472" top="0.74803149606299213" bottom="0.74803149606299213" header="0.31496062992125984" footer="0.31496062992125984"/>
  <pageSetup scale="70" orientation="portrait" verticalDpi="4294967295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22"/>
  <sheetViews>
    <sheetView workbookViewId="0">
      <selection activeCell="C25" sqref="C25"/>
    </sheetView>
  </sheetViews>
  <sheetFormatPr baseColWidth="10" defaultRowHeight="15" x14ac:dyDescent="0.2"/>
  <cols>
    <col min="1" max="1" width="23.6640625" customWidth="1"/>
  </cols>
  <sheetData>
    <row r="2" spans="1:10" x14ac:dyDescent="0.2">
      <c r="A2" s="3" t="s">
        <v>11</v>
      </c>
      <c r="B2" s="3" t="s">
        <v>12</v>
      </c>
    </row>
    <row r="3" spans="1:10" x14ac:dyDescent="0.2">
      <c r="A3" s="2" t="s">
        <v>13</v>
      </c>
      <c r="B3" s="6">
        <f>D3/$D$22</f>
        <v>7.6088113227625841E-3</v>
      </c>
      <c r="D3" s="4">
        <f>+'Cuadro-04'!B300</f>
        <v>286</v>
      </c>
    </row>
    <row r="4" spans="1:10" x14ac:dyDescent="0.2">
      <c r="A4" s="1" t="s">
        <v>14</v>
      </c>
      <c r="B4" s="6">
        <f t="shared" ref="B4:B22" si="0">D4/$D$22</f>
        <v>8.4335426199851019E-3</v>
      </c>
      <c r="D4" s="4">
        <f>+'Cuadro-04'!B305</f>
        <v>317</v>
      </c>
    </row>
    <row r="5" spans="1:10" x14ac:dyDescent="0.2">
      <c r="A5" s="1" t="s">
        <v>15</v>
      </c>
      <c r="B5" s="6">
        <f t="shared" si="0"/>
        <v>2.7907842928594231E-2</v>
      </c>
      <c r="D5" s="4">
        <f>+'Cuadro-04'!B85</f>
        <v>1049</v>
      </c>
    </row>
    <row r="6" spans="1:10" x14ac:dyDescent="0.2">
      <c r="A6" s="1" t="s">
        <v>30</v>
      </c>
      <c r="B6" s="6">
        <f t="shared" si="0"/>
        <v>1.7452378418644249E-2</v>
      </c>
      <c r="D6" s="4">
        <f>+'Cuadro-04'!B311</f>
        <v>656</v>
      </c>
    </row>
    <row r="7" spans="1:10" x14ac:dyDescent="0.2">
      <c r="A7" s="1" t="s">
        <v>16</v>
      </c>
      <c r="B7" s="6">
        <f t="shared" si="0"/>
        <v>3.0701287644993084E-2</v>
      </c>
      <c r="D7" s="4">
        <f>+'Cuadro-04'!B58</f>
        <v>1154</v>
      </c>
    </row>
    <row r="8" spans="1:10" x14ac:dyDescent="0.2">
      <c r="A8" s="1" t="s">
        <v>17</v>
      </c>
      <c r="B8" s="6">
        <f t="shared" si="0"/>
        <v>2.3917207619453016E-2</v>
      </c>
      <c r="D8" s="4">
        <f>+'Cuadro-04'!B196</f>
        <v>899</v>
      </c>
    </row>
    <row r="9" spans="1:10" x14ac:dyDescent="0.2">
      <c r="A9" s="5" t="s">
        <v>18</v>
      </c>
      <c r="B9" s="6">
        <f t="shared" si="0"/>
        <v>3.8868787911035436E-2</v>
      </c>
      <c r="D9" s="4">
        <f>+'Cuadro-04'!B250</f>
        <v>1461</v>
      </c>
    </row>
    <row r="10" spans="1:10" x14ac:dyDescent="0.2">
      <c r="A10" s="1" t="s">
        <v>19</v>
      </c>
      <c r="B10" s="6">
        <f t="shared" si="0"/>
        <v>1.9873363839523251E-2</v>
      </c>
      <c r="D10" s="4">
        <f>+'Cuadro-04'!B191</f>
        <v>747</v>
      </c>
    </row>
    <row r="11" spans="1:10" x14ac:dyDescent="0.2">
      <c r="A11" s="1" t="s">
        <v>31</v>
      </c>
      <c r="B11" s="6">
        <f>D11/$D$22</f>
        <v>1.9766946897946152E-2</v>
      </c>
      <c r="D11" s="4">
        <f>+'Cuadro-04'!B262</f>
        <v>743</v>
      </c>
    </row>
    <row r="12" spans="1:10" x14ac:dyDescent="0.2">
      <c r="A12" s="2" t="s">
        <v>20</v>
      </c>
      <c r="B12" s="6">
        <f t="shared" si="0"/>
        <v>5.8582526338193039E-2</v>
      </c>
      <c r="D12" s="4">
        <f>+'Cuadro-04'!B118</f>
        <v>2202</v>
      </c>
    </row>
    <row r="13" spans="1:10" x14ac:dyDescent="0.2">
      <c r="A13" s="1" t="s">
        <v>21</v>
      </c>
      <c r="B13" s="6">
        <f t="shared" si="0"/>
        <v>4.581249334894115E-2</v>
      </c>
      <c r="D13" s="4">
        <f>+'Cuadro-04'!B287</f>
        <v>1722</v>
      </c>
    </row>
    <row r="14" spans="1:10" x14ac:dyDescent="0.2">
      <c r="A14" s="1" t="s">
        <v>22</v>
      </c>
      <c r="B14" s="6">
        <f t="shared" si="0"/>
        <v>7.4731297222517826E-2</v>
      </c>
      <c r="D14" s="4">
        <f>+'Cuadro-04'!B172</f>
        <v>2809</v>
      </c>
      <c r="J14">
        <f>2+463+379+543+493+292+584+9+519</f>
        <v>3284</v>
      </c>
    </row>
    <row r="15" spans="1:10" x14ac:dyDescent="0.2">
      <c r="A15" s="1" t="s">
        <v>23</v>
      </c>
      <c r="B15" s="6">
        <f t="shared" si="0"/>
        <v>8.3377673725657131E-2</v>
      </c>
      <c r="D15" s="4">
        <f>+'Cuadro-04'!B47</f>
        <v>3134</v>
      </c>
    </row>
    <row r="16" spans="1:10" x14ac:dyDescent="0.2">
      <c r="A16" s="1" t="s">
        <v>24</v>
      </c>
      <c r="B16" s="6">
        <f t="shared" si="0"/>
        <v>4.3896988400553366E-2</v>
      </c>
      <c r="D16" s="4">
        <f>+'Cuadro-04'!B157</f>
        <v>1650</v>
      </c>
    </row>
    <row r="17" spans="1:4" x14ac:dyDescent="0.2">
      <c r="A17" s="1" t="s">
        <v>25</v>
      </c>
      <c r="B17" s="6">
        <f t="shared" si="0"/>
        <v>3.7432159199744602E-2</v>
      </c>
      <c r="D17" s="4">
        <f>+'Cuadro-04'!B180</f>
        <v>1407</v>
      </c>
    </row>
    <row r="18" spans="1:4" x14ac:dyDescent="0.2">
      <c r="A18" s="2" t="s">
        <v>26</v>
      </c>
      <c r="B18" s="6">
        <f t="shared" si="0"/>
        <v>6.765457060764074E-2</v>
      </c>
      <c r="D18" s="4">
        <f>+'Cuadro-04'!B106</f>
        <v>2543</v>
      </c>
    </row>
    <row r="19" spans="1:4" x14ac:dyDescent="0.2">
      <c r="A19" s="1" t="s">
        <v>27</v>
      </c>
      <c r="B19" s="6">
        <f t="shared" si="0"/>
        <v>8.7980206448866657E-2</v>
      </c>
      <c r="D19" s="4">
        <f>+'Cuadro-04'!B26</f>
        <v>3307</v>
      </c>
    </row>
    <row r="20" spans="1:4" x14ac:dyDescent="0.2">
      <c r="A20" s="1" t="s">
        <v>28</v>
      </c>
      <c r="B20" s="6">
        <f t="shared" si="0"/>
        <v>9.9047568372884962E-2</v>
      </c>
      <c r="D20" s="4">
        <f>+'Cuadro-04'!B209</f>
        <v>3723</v>
      </c>
    </row>
    <row r="21" spans="1:4" x14ac:dyDescent="0.2">
      <c r="A21" s="2" t="s">
        <v>29</v>
      </c>
      <c r="B21" s="6">
        <f t="shared" si="0"/>
        <v>0.20695434713206343</v>
      </c>
      <c r="D21" s="4">
        <f>+'Cuadro-04'!B10</f>
        <v>7779</v>
      </c>
    </row>
    <row r="22" spans="1:4" x14ac:dyDescent="0.2">
      <c r="B22" s="6">
        <f t="shared" si="0"/>
        <v>1</v>
      </c>
      <c r="D22" s="4">
        <f>+'Cuadro-04'!B8</f>
        <v>37588</v>
      </c>
    </row>
  </sheetData>
  <phoneticPr fontId="0" type="noConversion"/>
  <printOptions gridLines="1" gridLinesSet="0"/>
  <pageMargins left="0.75" right="0.75" top="1" bottom="1" header="0.511811024" footer="0.511811024"/>
  <pageSetup orientation="portrait" r:id="rId1"/>
  <headerFooter alignWithMargins="0">
    <oddHeader>&amp;A</oddHeader>
    <oddFooter>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D4B52-4789-4A94-951F-4502B4F673C8}">
  <dimension ref="A1"/>
  <sheetViews>
    <sheetView workbookViewId="0">
      <selection activeCell="G14" sqref="G14"/>
    </sheetView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</vt:vector>
  </HeadingPairs>
  <TitlesOfParts>
    <vt:vector size="4" baseType="lpstr">
      <vt:lpstr>Cuadro-04</vt:lpstr>
      <vt:lpstr>datos-gráfica</vt:lpstr>
      <vt:lpstr>Hoja1</vt:lpstr>
      <vt:lpstr>Gráfica-4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Erick</cp:lastModifiedBy>
  <cp:lastPrinted>2023-05-09T14:10:58Z</cp:lastPrinted>
  <dcterms:created xsi:type="dcterms:W3CDTF">2008-01-15T14:49:29Z</dcterms:created>
  <dcterms:modified xsi:type="dcterms:W3CDTF">2023-05-09T14:11:50Z</dcterms:modified>
</cp:coreProperties>
</file>