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ocumentos\BOLETIN-ISEM-23 PAG.WEB\"/>
    </mc:Choice>
  </mc:AlternateContent>
  <xr:revisionPtr revIDLastSave="0" documentId="13_ncr:1_{588562FC-C162-41E2-856E-ACCE58DCA131}" xr6:coauthVersionLast="47" xr6:coauthVersionMax="47" xr10:uidLastSave="{00000000-0000-0000-0000-000000000000}"/>
  <bookViews>
    <workbookView xWindow="-120" yWindow="-120" windowWidth="29040" windowHeight="15840" tabRatio="599" firstSheet="1" activeTab="1" xr2:uid="{00000000-000D-0000-FFFF-FFFF00000000}"/>
  </bookViews>
  <sheets>
    <sheet name="DATOS" sheetId="3" state="hidden" r:id="rId1"/>
    <sheet name="Cuadro-16" sheetId="9" r:id="rId2"/>
  </sheets>
  <definedNames>
    <definedName name="A_impresión_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8" i="3"/>
  <c r="C7" i="3"/>
  <c r="C5" i="3"/>
  <c r="C8" i="3"/>
  <c r="B5" i="3"/>
  <c r="B6" i="3"/>
  <c r="C6" i="3"/>
  <c r="C9" i="3"/>
  <c r="B9" i="3"/>
  <c r="D9" i="3" s="1"/>
</calcChain>
</file>

<file path=xl/sharedStrings.xml><?xml version="1.0" encoding="utf-8"?>
<sst xmlns="http://schemas.openxmlformats.org/spreadsheetml/2006/main" count="87" uniqueCount="62">
  <si>
    <t>HOMBRES</t>
  </si>
  <si>
    <t>MUJERES</t>
  </si>
  <si>
    <t>PROGRAMAS DE DOCTORADO</t>
  </si>
  <si>
    <t>Total</t>
  </si>
  <si>
    <t>Sexo</t>
  </si>
  <si>
    <t>CURSOS ESPECIALES</t>
  </si>
  <si>
    <t xml:space="preserve">PROGRAMAS DE ESPECIALIZACIÓN   </t>
  </si>
  <si>
    <t xml:space="preserve">      PROGRAMAS DE MAESTRÍA</t>
  </si>
  <si>
    <t>DOCTORADO</t>
  </si>
  <si>
    <t>Porcentaje</t>
  </si>
  <si>
    <t>VICERRECTORÍA DE INVESTIGACIÓN Y POSTGRADO</t>
  </si>
  <si>
    <t>CIUDAD UNIVERSITARIA (PANAMÁ)</t>
  </si>
  <si>
    <t>CIENCIAS NATURALES, EXACTAS Y TECNOLOGÍA</t>
  </si>
  <si>
    <t>Hombres</t>
  </si>
  <si>
    <t>Mujeres</t>
  </si>
  <si>
    <t>TOTAL</t>
  </si>
  <si>
    <t>PANAMÁ OESTE</t>
  </si>
  <si>
    <t>ADMINISTRACIÓN DE EMPRESAS Y CONTABILIDAD</t>
  </si>
  <si>
    <t>PROGRAMAS DE MAESTRÍA</t>
  </si>
  <si>
    <t>ADMINISTRACIÓN PÚBLICA</t>
  </si>
  <si>
    <t>CIENCIAS DE LA EDUCACIÓN</t>
  </si>
  <si>
    <t>ECONOMÍA</t>
  </si>
  <si>
    <t>HUMANIDADES</t>
  </si>
  <si>
    <t>PSICOLOGÍA</t>
  </si>
  <si>
    <t>CIENCIAS AGROPECUARIAS</t>
  </si>
  <si>
    <t>AZUERO</t>
  </si>
  <si>
    <t>COLÓN</t>
  </si>
  <si>
    <t>DERECHO Y CIENCIAS POLÍTICAS</t>
  </si>
  <si>
    <t>PANAMÁ ESTE</t>
  </si>
  <si>
    <t>SAN MIGUELITO</t>
  </si>
  <si>
    <t>VERAGUAS</t>
  </si>
  <si>
    <t>COMUNICACIÓN SOCIAL</t>
  </si>
  <si>
    <t>MEDICINA</t>
  </si>
  <si>
    <t>BOCAS DEL TORO</t>
  </si>
  <si>
    <t xml:space="preserve">Cuadro 16.  MATRÍCULA DE POSTGRADO EN LA UNIVERSIDAD DE PANAMÁ, POR SEXO, SEGÚN </t>
  </si>
  <si>
    <t>INFORMÁTICA ELECTRÓNICA Y COMUNICACIÓN</t>
  </si>
  <si>
    <t>ARQUITECTURA Y  DISEÑO</t>
  </si>
  <si>
    <t>COCLÉ</t>
  </si>
  <si>
    <t>EXTENSIONES UNIVERSITARIAS</t>
  </si>
  <si>
    <t>AGUADULCE</t>
  </si>
  <si>
    <t>PROGRAMAS DE ESPECIALIZACIÓN</t>
  </si>
  <si>
    <t>FARMACIA</t>
  </si>
  <si>
    <t>ENFERMERIA</t>
  </si>
  <si>
    <t>INGENIERÍA</t>
  </si>
  <si>
    <t>FACULTAD DE CIENCIAS AGROPECUARIAS SEDE ( CHIRIQUÍ)</t>
  </si>
  <si>
    <t>DARIÉN</t>
  </si>
  <si>
    <t>Tipo de Programa, Sede, Unidad Académica</t>
  </si>
  <si>
    <t xml:space="preserve">     TIPO DE PROGRAMA, SEDE, UNIDAD ACADÉMICA:PRIMER SEMESTRE; </t>
  </si>
  <si>
    <t xml:space="preserve">     TIPO DE PROGRAMA, SEDE, UNIDAD ACADÉMICA: PRIMER SEMESTRE;</t>
  </si>
  <si>
    <t xml:space="preserve"> AÑO ACADÉMICO 2023(Conclusión)</t>
  </si>
  <si>
    <t>CENTROS REGIONALES UNIVERSITARIOS</t>
  </si>
  <si>
    <t>INSTITUTO ESPECIALIZADO DE NEGOCIACIÓN,</t>
  </si>
  <si>
    <t>CONCILIACIÓN, MEDIACIÓN Y ARBITRAJE</t>
  </si>
  <si>
    <t>-</t>
  </si>
  <si>
    <t>INSTITUTO DE CRIMINOLOGÍA</t>
  </si>
  <si>
    <t>LOS SANTOS</t>
  </si>
  <si>
    <t xml:space="preserve">Cuadro 16. MATRÍCULA DE POSTGRADO EN LA UNIVERSIDAD DE PANAMÁ, POR SEXO, SEGÚN </t>
  </si>
  <si>
    <t xml:space="preserve"> AÑO ACADÉMICO 2023</t>
  </si>
  <si>
    <t>CENTROS REGIONALES</t>
  </si>
  <si>
    <t>Nota: (1) El nivel de postgrado se clasifica en Cursos Especiales, Programas de Especialización, Programas de Maestría</t>
  </si>
  <si>
    <t xml:space="preserve">         (2) Cuadro Resumen</t>
  </si>
  <si>
    <t>y Programas de Doctorado.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</si>
</sst>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"/>
  </numFmts>
  <fonts count="7" x14ac:knownFonts="1">
    <font>
      <sz val="12"/>
      <name val="Courie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4BD0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86">
    <xf numFmtId="164" fontId="0" fillId="0" borderId="0" xfId="0"/>
    <xf numFmtId="164" fontId="0" fillId="0" borderId="0" xfId="0" applyAlignment="1">
      <alignment horizontal="right"/>
    </xf>
    <xf numFmtId="3" fontId="0" fillId="0" borderId="0" xfId="0" applyNumberFormat="1"/>
    <xf numFmtId="164" fontId="1" fillId="0" borderId="2" xfId="0" applyFont="1" applyBorder="1"/>
    <xf numFmtId="164" fontId="3" fillId="0" borderId="0" xfId="0" applyFont="1"/>
    <xf numFmtId="164" fontId="1" fillId="0" borderId="3" xfId="0" applyFont="1" applyBorder="1"/>
    <xf numFmtId="164" fontId="1" fillId="0" borderId="1" xfId="0" applyFont="1" applyBorder="1"/>
    <xf numFmtId="3" fontId="3" fillId="0" borderId="0" xfId="0" applyNumberFormat="1" applyFont="1"/>
    <xf numFmtId="164" fontId="2" fillId="0" borderId="2" xfId="0" applyFont="1" applyBorder="1" applyAlignment="1">
      <alignment horizontal="center"/>
    </xf>
    <xf numFmtId="3" fontId="1" fillId="0" borderId="3" xfId="0" applyNumberFormat="1" applyFont="1" applyBorder="1"/>
    <xf numFmtId="165" fontId="1" fillId="0" borderId="3" xfId="0" applyNumberFormat="1" applyFont="1" applyBorder="1"/>
    <xf numFmtId="3" fontId="1" fillId="0" borderId="1" xfId="0" applyNumberFormat="1" applyFont="1" applyBorder="1"/>
    <xf numFmtId="3" fontId="2" fillId="0" borderId="3" xfId="0" applyNumberFormat="1" applyFont="1" applyBorder="1" applyAlignment="1">
      <alignment horizontal="right"/>
    </xf>
    <xf numFmtId="164" fontId="2" fillId="0" borderId="2" xfId="0" applyFont="1" applyBorder="1" applyAlignment="1">
      <alignment horizontal="left"/>
    </xf>
    <xf numFmtId="164" fontId="1" fillId="0" borderId="0" xfId="0" applyFont="1"/>
    <xf numFmtId="164" fontId="2" fillId="0" borderId="3" xfId="0" applyFont="1" applyBorder="1"/>
    <xf numFmtId="164" fontId="2" fillId="0" borderId="1" xfId="0" applyFont="1" applyBorder="1"/>
    <xf numFmtId="164" fontId="1" fillId="0" borderId="5" xfId="0" applyFont="1" applyBorder="1"/>
    <xf numFmtId="164" fontId="1" fillId="0" borderId="6" xfId="0" applyFont="1" applyBorder="1"/>
    <xf numFmtId="164" fontId="1" fillId="0" borderId="4" xfId="0" applyFont="1" applyBorder="1"/>
    <xf numFmtId="3" fontId="2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64" fontId="1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0" xfId="0" applyFont="1" applyAlignment="1">
      <alignment horizontal="left"/>
    </xf>
    <xf numFmtId="165" fontId="2" fillId="0" borderId="3" xfId="0" applyNumberFormat="1" applyFont="1" applyBorder="1"/>
    <xf numFmtId="165" fontId="2" fillId="0" borderId="3" xfId="0" applyNumberFormat="1" applyFont="1" applyBorder="1" applyAlignment="1">
      <alignment horizontal="right"/>
    </xf>
    <xf numFmtId="164" fontId="2" fillId="0" borderId="2" xfId="0" applyFont="1" applyBorder="1"/>
    <xf numFmtId="164" fontId="3" fillId="0" borderId="3" xfId="0" applyFont="1" applyBorder="1"/>
    <xf numFmtId="164" fontId="4" fillId="3" borderId="0" xfId="0" applyFont="1" applyFill="1" applyAlignment="1">
      <alignment horizontal="left"/>
    </xf>
    <xf numFmtId="164" fontId="2" fillId="0" borderId="0" xfId="0" applyFont="1" applyAlignment="1">
      <alignment horizontal="left"/>
    </xf>
    <xf numFmtId="3" fontId="1" fillId="0" borderId="0" xfId="0" applyNumberFormat="1" applyFont="1"/>
    <xf numFmtId="165" fontId="1" fillId="0" borderId="0" xfId="0" applyNumberFormat="1" applyFont="1"/>
    <xf numFmtId="3" fontId="1" fillId="0" borderId="0" xfId="0" applyNumberFormat="1" applyFont="1" applyAlignment="1">
      <alignment horizontal="right"/>
    </xf>
    <xf numFmtId="164" fontId="3" fillId="0" borderId="3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3" fontId="2" fillId="0" borderId="3" xfId="0" applyNumberFormat="1" applyFont="1" applyBorder="1"/>
    <xf numFmtId="3" fontId="2" fillId="0" borderId="1" xfId="0" applyNumberFormat="1" applyFont="1" applyBorder="1"/>
    <xf numFmtId="165" fontId="2" fillId="0" borderId="1" xfId="0" applyNumberFormat="1" applyFont="1" applyBorder="1"/>
    <xf numFmtId="3" fontId="2" fillId="0" borderId="3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65" fontId="2" fillId="0" borderId="3" xfId="0" applyNumberFormat="1" applyFont="1" applyBorder="1" applyAlignment="1">
      <alignment wrapText="1"/>
    </xf>
    <xf numFmtId="164" fontId="2" fillId="0" borderId="3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3" fontId="2" fillId="4" borderId="3" xfId="0" applyNumberFormat="1" applyFont="1" applyFill="1" applyBorder="1"/>
    <xf numFmtId="165" fontId="2" fillId="4" borderId="3" xfId="0" applyNumberFormat="1" applyFont="1" applyFill="1" applyBorder="1"/>
    <xf numFmtId="3" fontId="2" fillId="4" borderId="1" xfId="0" applyNumberFormat="1" applyFont="1" applyFill="1" applyBorder="1"/>
    <xf numFmtId="3" fontId="2" fillId="4" borderId="3" xfId="0" applyNumberFormat="1" applyFont="1" applyFill="1" applyBorder="1" applyAlignment="1">
      <alignment wrapText="1"/>
    </xf>
    <xf numFmtId="165" fontId="2" fillId="4" borderId="3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164" fontId="2" fillId="4" borderId="2" xfId="0" applyFont="1" applyFill="1" applyBorder="1"/>
    <xf numFmtId="164" fontId="6" fillId="4" borderId="3" xfId="0" applyFont="1" applyFill="1" applyBorder="1" applyAlignment="1">
      <alignment wrapText="1"/>
    </xf>
    <xf numFmtId="164" fontId="6" fillId="4" borderId="1" xfId="0" applyFont="1" applyFill="1" applyBorder="1" applyAlignment="1">
      <alignment wrapText="1"/>
    </xf>
    <xf numFmtId="164" fontId="1" fillId="0" borderId="11" xfId="0" applyFont="1" applyBorder="1"/>
    <xf numFmtId="165" fontId="1" fillId="0" borderId="3" xfId="0" applyNumberFormat="1" applyFont="1" applyBorder="1" applyAlignment="1">
      <alignment horizontal="right"/>
    </xf>
    <xf numFmtId="164" fontId="1" fillId="0" borderId="2" xfId="0" applyFont="1" applyBorder="1" applyAlignment="1">
      <alignment horizontal="left"/>
    </xf>
    <xf numFmtId="164" fontId="2" fillId="4" borderId="2" xfId="0" applyFont="1" applyFill="1" applyBorder="1" applyAlignment="1">
      <alignment horizontal="center"/>
    </xf>
    <xf numFmtId="164" fontId="5" fillId="4" borderId="0" xfId="0" applyFont="1" applyFill="1" applyAlignment="1">
      <alignment horizontal="centerContinuous"/>
    </xf>
    <xf numFmtId="3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wrapText="1"/>
    </xf>
    <xf numFmtId="164" fontId="2" fillId="4" borderId="3" xfId="0" applyFont="1" applyFill="1" applyBorder="1" applyAlignment="1">
      <alignment wrapText="1"/>
    </xf>
    <xf numFmtId="164" fontId="2" fillId="4" borderId="1" xfId="0" applyFont="1" applyFill="1" applyBorder="1" applyAlignment="1">
      <alignment wrapText="1"/>
    </xf>
    <xf numFmtId="164" fontId="2" fillId="5" borderId="8" xfId="0" applyFont="1" applyFill="1" applyBorder="1" applyAlignment="1">
      <alignment horizontal="center" vertical="center" wrapText="1"/>
    </xf>
    <xf numFmtId="164" fontId="2" fillId="5" borderId="3" xfId="0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horizontal="center" vertical="center" wrapText="1"/>
    </xf>
    <xf numFmtId="164" fontId="2" fillId="5" borderId="9" xfId="0" applyFont="1" applyFill="1" applyBorder="1" applyAlignment="1">
      <alignment horizontal="center" vertical="center" wrapText="1"/>
    </xf>
    <xf numFmtId="164" fontId="2" fillId="5" borderId="10" xfId="0" applyFont="1" applyFill="1" applyBorder="1" applyAlignment="1">
      <alignment horizontal="center" vertical="center" wrapText="1"/>
    </xf>
    <xf numFmtId="164" fontId="2" fillId="5" borderId="4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 horizontal="center"/>
    </xf>
    <xf numFmtId="164" fontId="2" fillId="5" borderId="13" xfId="0" applyFont="1" applyFill="1" applyBorder="1" applyAlignment="1">
      <alignment horizontal="center" vertical="center" wrapText="1"/>
    </xf>
    <xf numFmtId="164" fontId="2" fillId="5" borderId="12" xfId="0" applyFont="1" applyFill="1" applyBorder="1" applyAlignment="1">
      <alignment horizontal="center" vertical="center" wrapText="1"/>
    </xf>
    <xf numFmtId="164" fontId="2" fillId="5" borderId="7" xfId="0" applyFont="1" applyFill="1" applyBorder="1" applyAlignment="1">
      <alignment horizontal="center" vertical="center"/>
    </xf>
    <xf numFmtId="164" fontId="2" fillId="5" borderId="2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2" fillId="0" borderId="2" xfId="0" applyFont="1" applyFill="1" applyBorder="1"/>
    <xf numFmtId="3" fontId="2" fillId="0" borderId="3" xfId="0" applyNumberFormat="1" applyFont="1" applyFill="1" applyBorder="1"/>
    <xf numFmtId="165" fontId="2" fillId="0" borderId="3" xfId="0" applyNumberFormat="1" applyFont="1" applyFill="1" applyBorder="1"/>
    <xf numFmtId="3" fontId="2" fillId="0" borderId="1" xfId="0" applyNumberFormat="1" applyFont="1" applyFill="1" applyBorder="1"/>
    <xf numFmtId="165" fontId="2" fillId="0" borderId="3" xfId="0" applyNumberFormat="1" applyFont="1" applyFill="1" applyBorder="1" applyAlignment="1">
      <alignment horizontal="right"/>
    </xf>
    <xf numFmtId="164" fontId="2" fillId="0" borderId="2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FBFF"/>
      <color rgb="FF4BD0FF"/>
      <color rgb="FFD9F5FF"/>
      <color rgb="FF8F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9"/>
  <sheetViews>
    <sheetView workbookViewId="0">
      <selection activeCell="B20" sqref="B20:D20"/>
    </sheetView>
  </sheetViews>
  <sheetFormatPr baseColWidth="10" defaultRowHeight="15" x14ac:dyDescent="0.2"/>
  <cols>
    <col min="1" max="1" width="28.88671875" customWidth="1"/>
  </cols>
  <sheetData>
    <row r="3" spans="1:4" x14ac:dyDescent="0.2">
      <c r="B3" t="s">
        <v>0</v>
      </c>
      <c r="C3" t="s">
        <v>1</v>
      </c>
    </row>
    <row r="5" spans="1:4" x14ac:dyDescent="0.2">
      <c r="A5" t="s">
        <v>6</v>
      </c>
      <c r="B5" t="e">
        <f>#REF!</f>
        <v>#REF!</v>
      </c>
      <c r="C5" t="e">
        <f>#REF!</f>
        <v>#REF!</v>
      </c>
    </row>
    <row r="6" spans="1:4" x14ac:dyDescent="0.2">
      <c r="A6" t="s">
        <v>7</v>
      </c>
      <c r="B6" t="e">
        <f>#REF!</f>
        <v>#REF!</v>
      </c>
      <c r="C6" s="2" t="e">
        <f>#REF!</f>
        <v>#REF!</v>
      </c>
    </row>
    <row r="7" spans="1:4" x14ac:dyDescent="0.2">
      <c r="A7" s="1" t="s">
        <v>5</v>
      </c>
      <c r="B7" t="e">
        <f>+#REF!</f>
        <v>#REF!</v>
      </c>
      <c r="C7" t="e">
        <f>+#REF!</f>
        <v>#REF!</v>
      </c>
    </row>
    <row r="8" spans="1:4" x14ac:dyDescent="0.2">
      <c r="A8" s="1" t="s">
        <v>8</v>
      </c>
      <c r="B8" t="e">
        <f>+#REF!</f>
        <v>#REF!</v>
      </c>
      <c r="C8" t="e">
        <f>+#REF!</f>
        <v>#REF!</v>
      </c>
    </row>
    <row r="9" spans="1:4" x14ac:dyDescent="0.2">
      <c r="B9" t="e">
        <f>SUM(B5:B8)</f>
        <v>#REF!</v>
      </c>
      <c r="C9" t="e">
        <f>SUM(C5:C8)</f>
        <v>#REF!</v>
      </c>
      <c r="D9" t="e">
        <f>SUM(B9:C9)</f>
        <v>#REF!</v>
      </c>
    </row>
  </sheetData>
  <phoneticPr fontId="0" type="noConversion"/>
  <printOptions gridLines="1" gridLinesSet="0"/>
  <pageMargins left="0.75" right="0.75" top="1" bottom="1" header="0.511811024" footer="0.511811024"/>
  <pageSetup paperSize="9" orientation="portrait" r:id="rId1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878F-BB74-42D3-9F76-C9E681A3380C}">
  <dimension ref="A1:K102"/>
  <sheetViews>
    <sheetView showGridLines="0" tabSelected="1" topLeftCell="A51" workbookViewId="0">
      <selection activeCell="B63" sqref="B63"/>
    </sheetView>
  </sheetViews>
  <sheetFormatPr baseColWidth="10" defaultRowHeight="14.25" x14ac:dyDescent="0.2"/>
  <cols>
    <col min="1" max="1" width="60.33203125" style="4" customWidth="1"/>
    <col min="2" max="2" width="8.5546875" style="4" customWidth="1"/>
    <col min="3" max="3" width="11.77734375" style="4" customWidth="1"/>
    <col min="4" max="5" width="12.5546875" style="4" customWidth="1"/>
    <col min="6" max="16384" width="11.5546875" style="4"/>
  </cols>
  <sheetData>
    <row r="1" spans="1:9" ht="13.5" customHeight="1" x14ac:dyDescent="0.25">
      <c r="A1" s="70" t="s">
        <v>34</v>
      </c>
      <c r="B1" s="70"/>
      <c r="C1" s="70"/>
      <c r="D1" s="70"/>
      <c r="E1" s="70"/>
    </row>
    <row r="2" spans="1:9" ht="13.5" customHeight="1" x14ac:dyDescent="0.25">
      <c r="A2" s="70" t="s">
        <v>48</v>
      </c>
      <c r="B2" s="70"/>
      <c r="C2" s="70"/>
      <c r="D2" s="70"/>
      <c r="E2" s="70"/>
    </row>
    <row r="3" spans="1:9" ht="14.25" customHeight="1" x14ac:dyDescent="0.25">
      <c r="A3" s="70" t="s">
        <v>57</v>
      </c>
      <c r="B3" s="70"/>
      <c r="C3" s="70"/>
      <c r="D3" s="70"/>
      <c r="E3" s="70"/>
    </row>
    <row r="4" spans="1:9" ht="10.5" customHeight="1" thickBot="1" x14ac:dyDescent="0.25">
      <c r="A4" s="55"/>
      <c r="B4" s="55"/>
      <c r="C4" s="55"/>
      <c r="D4" s="55"/>
      <c r="E4" s="55"/>
    </row>
    <row r="5" spans="1:9" ht="17.25" customHeight="1" x14ac:dyDescent="0.2">
      <c r="A5" s="73" t="s">
        <v>46</v>
      </c>
      <c r="B5" s="64" t="s">
        <v>3</v>
      </c>
      <c r="C5" s="64" t="s">
        <v>9</v>
      </c>
      <c r="D5" s="71" t="s">
        <v>4</v>
      </c>
      <c r="E5" s="72"/>
    </row>
    <row r="6" spans="1:9" ht="17.25" customHeight="1" x14ac:dyDescent="0.2">
      <c r="A6" s="74"/>
      <c r="B6" s="65"/>
      <c r="C6" s="65"/>
      <c r="D6" s="67" t="s">
        <v>13</v>
      </c>
      <c r="E6" s="68" t="s">
        <v>14</v>
      </c>
    </row>
    <row r="7" spans="1:9" ht="12.75" customHeight="1" x14ac:dyDescent="0.2">
      <c r="A7" s="75"/>
      <c r="B7" s="66"/>
      <c r="C7" s="66"/>
      <c r="D7" s="66"/>
      <c r="E7" s="69"/>
    </row>
    <row r="8" spans="1:9" ht="10.5" customHeight="1" x14ac:dyDescent="0.2">
      <c r="A8" s="3"/>
      <c r="B8" s="5"/>
      <c r="C8" s="5"/>
      <c r="D8" s="5"/>
      <c r="E8" s="6"/>
      <c r="H8" s="7"/>
    </row>
    <row r="9" spans="1:9" ht="15" customHeight="1" x14ac:dyDescent="0.25">
      <c r="A9" s="58" t="s">
        <v>15</v>
      </c>
      <c r="B9" s="46">
        <v>4217</v>
      </c>
      <c r="C9" s="47">
        <v>100</v>
      </c>
      <c r="D9" s="46">
        <v>1200</v>
      </c>
      <c r="E9" s="48">
        <v>3017</v>
      </c>
      <c r="F9" s="7"/>
      <c r="G9" s="7"/>
      <c r="H9" s="7"/>
      <c r="I9" s="7"/>
    </row>
    <row r="10" spans="1:9" ht="10.5" customHeight="1" x14ac:dyDescent="0.25">
      <c r="A10" s="8"/>
      <c r="B10" s="38"/>
      <c r="C10" s="26"/>
      <c r="D10" s="38"/>
      <c r="E10" s="39"/>
      <c r="F10" s="7"/>
      <c r="G10" s="7"/>
      <c r="H10" s="7"/>
      <c r="I10" s="7"/>
    </row>
    <row r="11" spans="1:9" ht="15" customHeight="1" x14ac:dyDescent="0.25">
      <c r="A11" s="8" t="s">
        <v>9</v>
      </c>
      <c r="B11" s="26">
        <v>100</v>
      </c>
      <c r="C11" s="27" t="s">
        <v>53</v>
      </c>
      <c r="D11" s="26">
        <v>28.45624851790372</v>
      </c>
      <c r="E11" s="40">
        <v>71.543751482096269</v>
      </c>
      <c r="F11" s="7"/>
      <c r="G11" s="7"/>
    </row>
    <row r="12" spans="1:9" ht="10.5" customHeight="1" x14ac:dyDescent="0.25">
      <c r="A12" s="8"/>
      <c r="B12" s="26"/>
      <c r="C12" s="26"/>
      <c r="D12" s="26"/>
      <c r="E12" s="40"/>
      <c r="F12" s="7"/>
      <c r="G12" s="7"/>
    </row>
    <row r="13" spans="1:9" ht="15" customHeight="1" x14ac:dyDescent="0.25">
      <c r="A13" s="59" t="s">
        <v>5</v>
      </c>
      <c r="B13" s="46">
        <v>44</v>
      </c>
      <c r="C13" s="47">
        <v>1.0433957789898032</v>
      </c>
      <c r="D13" s="46">
        <v>22</v>
      </c>
      <c r="E13" s="48">
        <v>22</v>
      </c>
      <c r="F13" s="7"/>
      <c r="G13" s="7"/>
    </row>
    <row r="14" spans="1:9" ht="10.5" customHeight="1" x14ac:dyDescent="0.25">
      <c r="A14" s="8"/>
      <c r="B14" s="26"/>
      <c r="C14" s="27"/>
      <c r="D14" s="26"/>
      <c r="E14" s="40"/>
      <c r="F14" s="7"/>
      <c r="G14" s="7"/>
    </row>
    <row r="15" spans="1:9" ht="15" x14ac:dyDescent="0.25">
      <c r="A15" s="76" t="s">
        <v>20</v>
      </c>
      <c r="B15" s="77">
        <v>44</v>
      </c>
      <c r="C15" s="78">
        <v>1.0433957789898032</v>
      </c>
      <c r="D15" s="77">
        <v>22</v>
      </c>
      <c r="E15" s="79">
        <v>22</v>
      </c>
      <c r="F15" s="7"/>
      <c r="G15" s="7"/>
    </row>
    <row r="16" spans="1:9" ht="9" customHeight="1" x14ac:dyDescent="0.2">
      <c r="A16" s="3"/>
      <c r="B16" s="9"/>
      <c r="C16" s="10"/>
      <c r="D16" s="9"/>
      <c r="E16" s="11"/>
      <c r="F16" s="7"/>
      <c r="G16" s="7"/>
    </row>
    <row r="17" spans="1:7" ht="14.1" customHeight="1" x14ac:dyDescent="0.2">
      <c r="A17" s="57" t="s">
        <v>11</v>
      </c>
      <c r="B17" s="9">
        <v>19</v>
      </c>
      <c r="C17" s="10">
        <v>0.45055726820014225</v>
      </c>
      <c r="D17" s="9">
        <v>8</v>
      </c>
      <c r="E17" s="11">
        <v>11</v>
      </c>
      <c r="F17" s="7"/>
      <c r="G17" s="7"/>
    </row>
    <row r="18" spans="1:7" ht="9" customHeight="1" x14ac:dyDescent="0.25">
      <c r="A18" s="8"/>
      <c r="B18" s="26"/>
      <c r="C18" s="27"/>
      <c r="D18" s="26"/>
      <c r="E18" s="40"/>
      <c r="F18" s="7"/>
      <c r="G18" s="7"/>
    </row>
    <row r="19" spans="1:7" ht="14.1" customHeight="1" x14ac:dyDescent="0.25">
      <c r="A19" s="76" t="s">
        <v>58</v>
      </c>
      <c r="B19" s="77">
        <v>25</v>
      </c>
      <c r="C19" s="80">
        <v>0.59283851078966088</v>
      </c>
      <c r="D19" s="77">
        <v>14</v>
      </c>
      <c r="E19" s="79">
        <v>11</v>
      </c>
      <c r="F19" s="7"/>
      <c r="G19" s="7"/>
    </row>
    <row r="20" spans="1:7" ht="12.95" customHeight="1" x14ac:dyDescent="0.2">
      <c r="A20" s="57" t="s">
        <v>30</v>
      </c>
      <c r="B20" s="9">
        <v>25</v>
      </c>
      <c r="C20" s="56">
        <v>0.59283851078966088</v>
      </c>
      <c r="D20" s="9">
        <v>14</v>
      </c>
      <c r="E20" s="11">
        <v>11</v>
      </c>
      <c r="F20" s="7"/>
      <c r="G20" s="7"/>
    </row>
    <row r="21" spans="1:7" ht="9" customHeight="1" x14ac:dyDescent="0.25">
      <c r="A21" s="8"/>
      <c r="B21" s="26"/>
      <c r="C21" s="27"/>
      <c r="D21" s="26"/>
      <c r="E21" s="40"/>
      <c r="F21" s="7"/>
      <c r="G21" s="7"/>
    </row>
    <row r="22" spans="1:7" ht="15" customHeight="1" x14ac:dyDescent="0.25">
      <c r="A22" s="58" t="s">
        <v>40</v>
      </c>
      <c r="B22" s="49">
        <v>276</v>
      </c>
      <c r="C22" s="47">
        <v>6.5449371591178558</v>
      </c>
      <c r="D22" s="46">
        <v>82</v>
      </c>
      <c r="E22" s="48">
        <v>194</v>
      </c>
      <c r="F22" s="7"/>
      <c r="G22" s="7"/>
    </row>
    <row r="23" spans="1:7" ht="9.75" customHeight="1" x14ac:dyDescent="0.25">
      <c r="A23" s="8"/>
      <c r="B23" s="43"/>
      <c r="C23" s="27"/>
      <c r="D23" s="26"/>
      <c r="E23" s="40"/>
      <c r="F23" s="7"/>
      <c r="G23" s="7"/>
    </row>
    <row r="24" spans="1:7" ht="15" x14ac:dyDescent="0.25">
      <c r="A24" s="13" t="s">
        <v>11</v>
      </c>
      <c r="B24" s="41">
        <v>210</v>
      </c>
      <c r="C24" s="26">
        <v>4.9798434906331508</v>
      </c>
      <c r="D24" s="38">
        <v>65</v>
      </c>
      <c r="E24" s="42">
        <v>145</v>
      </c>
      <c r="F24" s="7"/>
      <c r="G24" s="7"/>
    </row>
    <row r="25" spans="1:7" ht="9" customHeight="1" x14ac:dyDescent="0.25">
      <c r="A25" s="13"/>
      <c r="B25" s="41"/>
      <c r="C25" s="26"/>
      <c r="D25" s="38"/>
      <c r="E25" s="42"/>
      <c r="F25" s="7"/>
      <c r="G25" s="7"/>
    </row>
    <row r="26" spans="1:7" ht="14.1" customHeight="1" x14ac:dyDescent="0.2">
      <c r="A26" s="3" t="s">
        <v>12</v>
      </c>
      <c r="B26" s="24">
        <v>6</v>
      </c>
      <c r="C26" s="10">
        <v>0.14228124258951863</v>
      </c>
      <c r="D26" s="9">
        <v>3</v>
      </c>
      <c r="E26" s="11">
        <v>3</v>
      </c>
      <c r="F26" s="7"/>
      <c r="G26" s="7"/>
    </row>
    <row r="27" spans="1:7" ht="14.1" customHeight="1" x14ac:dyDescent="0.2">
      <c r="A27" s="14" t="s">
        <v>42</v>
      </c>
      <c r="B27" s="24">
        <v>45</v>
      </c>
      <c r="C27" s="10">
        <v>1.0671093194213896</v>
      </c>
      <c r="D27" s="9">
        <v>11</v>
      </c>
      <c r="E27" s="11">
        <v>34</v>
      </c>
      <c r="F27" s="7"/>
      <c r="G27" s="7"/>
    </row>
    <row r="28" spans="1:7" ht="14.1" customHeight="1" x14ac:dyDescent="0.2">
      <c r="A28" s="4" t="s">
        <v>41</v>
      </c>
      <c r="B28" s="24">
        <v>15</v>
      </c>
      <c r="C28" s="10">
        <v>0.35570310647379655</v>
      </c>
      <c r="D28" s="9">
        <v>4</v>
      </c>
      <c r="E28" s="60">
        <v>11</v>
      </c>
      <c r="F28" s="7"/>
      <c r="G28" s="7"/>
    </row>
    <row r="29" spans="1:7" ht="14.1" customHeight="1" x14ac:dyDescent="0.2">
      <c r="A29" s="14" t="s">
        <v>22</v>
      </c>
      <c r="B29" s="24">
        <v>14</v>
      </c>
      <c r="C29" s="10">
        <v>0.33198956604221008</v>
      </c>
      <c r="D29" s="9">
        <v>4</v>
      </c>
      <c r="E29" s="23">
        <v>10</v>
      </c>
      <c r="F29" s="7"/>
      <c r="G29" s="7"/>
    </row>
    <row r="30" spans="1:7" ht="14.1" customHeight="1" x14ac:dyDescent="0.2">
      <c r="A30" s="14" t="s">
        <v>35</v>
      </c>
      <c r="B30" s="24">
        <v>102</v>
      </c>
      <c r="C30" s="10">
        <v>2.4187811240218164</v>
      </c>
      <c r="D30" s="9">
        <v>34</v>
      </c>
      <c r="E30" s="23">
        <v>68</v>
      </c>
      <c r="F30" s="7"/>
      <c r="G30" s="7"/>
    </row>
    <row r="31" spans="1:7" ht="14.1" customHeight="1" x14ac:dyDescent="0.2">
      <c r="A31" s="14" t="s">
        <v>51</v>
      </c>
      <c r="B31" s="24"/>
      <c r="C31" s="10"/>
      <c r="D31" s="9"/>
      <c r="E31" s="23"/>
      <c r="F31" s="7"/>
      <c r="G31" s="7"/>
    </row>
    <row r="32" spans="1:7" ht="14.1" customHeight="1" x14ac:dyDescent="0.2">
      <c r="A32" s="3" t="s">
        <v>52</v>
      </c>
      <c r="B32" s="24">
        <v>1</v>
      </c>
      <c r="C32" s="10">
        <v>2.3713540431586438E-2</v>
      </c>
      <c r="D32" s="21" t="s">
        <v>53</v>
      </c>
      <c r="E32" s="23">
        <v>1</v>
      </c>
      <c r="F32" s="7"/>
      <c r="G32" s="7"/>
    </row>
    <row r="33" spans="1:11" ht="14.1" customHeight="1" x14ac:dyDescent="0.2">
      <c r="A33" s="3" t="s">
        <v>10</v>
      </c>
      <c r="B33" s="24">
        <v>27</v>
      </c>
      <c r="C33" s="10">
        <v>0.64026559165283381</v>
      </c>
      <c r="D33" s="9">
        <v>9</v>
      </c>
      <c r="E33" s="23">
        <v>18</v>
      </c>
      <c r="F33" s="7"/>
      <c r="G33" s="7"/>
    </row>
    <row r="34" spans="1:11" ht="9" customHeight="1" x14ac:dyDescent="0.25">
      <c r="A34" s="28"/>
      <c r="B34" s="43"/>
      <c r="C34" s="27"/>
      <c r="D34" s="26"/>
      <c r="E34" s="61"/>
      <c r="F34" s="7"/>
      <c r="G34" s="7"/>
    </row>
    <row r="35" spans="1:11" ht="15" x14ac:dyDescent="0.25">
      <c r="A35" s="81" t="s">
        <v>50</v>
      </c>
      <c r="B35" s="82">
        <v>66</v>
      </c>
      <c r="C35" s="78">
        <v>1.5650936684847048</v>
      </c>
      <c r="D35" s="77">
        <v>17</v>
      </c>
      <c r="E35" s="83">
        <v>49</v>
      </c>
      <c r="F35" s="7"/>
      <c r="G35" s="7"/>
    </row>
    <row r="36" spans="1:11" ht="9.75" customHeight="1" x14ac:dyDescent="0.25">
      <c r="A36" s="13"/>
      <c r="B36" s="41"/>
      <c r="C36" s="26"/>
      <c r="D36" s="38"/>
      <c r="E36" s="42"/>
      <c r="F36" s="7"/>
      <c r="G36" s="7"/>
    </row>
    <row r="37" spans="1:11" x14ac:dyDescent="0.2">
      <c r="A37" s="3" t="s">
        <v>16</v>
      </c>
      <c r="B37" s="24">
        <v>66</v>
      </c>
      <c r="C37" s="10">
        <v>1.5650936684847048</v>
      </c>
      <c r="D37" s="9">
        <v>17</v>
      </c>
      <c r="E37" s="23">
        <v>49</v>
      </c>
      <c r="F37" s="7"/>
      <c r="G37" s="7"/>
    </row>
    <row r="38" spans="1:11" ht="10.5" customHeight="1" x14ac:dyDescent="0.25">
      <c r="A38" s="3"/>
      <c r="B38" s="24"/>
      <c r="C38" s="26"/>
      <c r="D38" s="9"/>
      <c r="E38" s="11"/>
      <c r="F38" s="7"/>
      <c r="G38" s="7"/>
    </row>
    <row r="39" spans="1:11" ht="15" customHeight="1" x14ac:dyDescent="0.25">
      <c r="A39" s="58" t="s">
        <v>18</v>
      </c>
      <c r="B39" s="49">
        <v>3604</v>
      </c>
      <c r="C39" s="50">
        <v>85.46359971543751</v>
      </c>
      <c r="D39" s="49">
        <v>981</v>
      </c>
      <c r="E39" s="51">
        <v>2623</v>
      </c>
      <c r="F39" s="7"/>
      <c r="G39" s="7"/>
      <c r="I39" s="7"/>
    </row>
    <row r="40" spans="1:11" ht="10.5" customHeight="1" x14ac:dyDescent="0.25">
      <c r="A40" s="3"/>
      <c r="B40" s="9"/>
      <c r="C40" s="26"/>
      <c r="D40" s="9"/>
      <c r="E40" s="11"/>
      <c r="F40" s="7"/>
      <c r="G40" s="7"/>
    </row>
    <row r="41" spans="1:11" ht="15" x14ac:dyDescent="0.25">
      <c r="A41" s="13" t="s">
        <v>11</v>
      </c>
      <c r="B41" s="41">
        <v>2045</v>
      </c>
      <c r="C41" s="43">
        <v>48.494190182594259</v>
      </c>
      <c r="D41" s="41">
        <v>592</v>
      </c>
      <c r="E41" s="42">
        <v>1453</v>
      </c>
      <c r="F41" s="7"/>
      <c r="G41" s="7"/>
    </row>
    <row r="42" spans="1:11" ht="9" customHeight="1" x14ac:dyDescent="0.25">
      <c r="A42" s="13"/>
      <c r="B42" s="41"/>
      <c r="C42" s="43"/>
      <c r="D42" s="41"/>
      <c r="E42" s="42"/>
      <c r="F42" s="7"/>
      <c r="G42" s="7"/>
    </row>
    <row r="43" spans="1:11" ht="14.1" customHeight="1" x14ac:dyDescent="0.2">
      <c r="A43" s="3" t="s">
        <v>17</v>
      </c>
      <c r="B43" s="9">
        <v>409</v>
      </c>
      <c r="C43" s="10">
        <v>9.6988380365188522</v>
      </c>
      <c r="D43" s="24">
        <v>130</v>
      </c>
      <c r="E43" s="23">
        <v>279</v>
      </c>
      <c r="F43" s="7"/>
      <c r="G43" s="7"/>
    </row>
    <row r="44" spans="1:11" ht="14.1" customHeight="1" x14ac:dyDescent="0.2">
      <c r="A44" s="3" t="s">
        <v>19</v>
      </c>
      <c r="B44" s="9">
        <v>71</v>
      </c>
      <c r="C44" s="10">
        <v>1.6836613706426369</v>
      </c>
      <c r="D44" s="24">
        <v>9</v>
      </c>
      <c r="E44" s="23">
        <v>62</v>
      </c>
      <c r="F44" s="7"/>
      <c r="G44" s="7"/>
    </row>
    <row r="45" spans="1:11" ht="14.1" customHeight="1" x14ac:dyDescent="0.2">
      <c r="A45" s="3" t="s">
        <v>36</v>
      </c>
      <c r="B45" s="35">
        <v>82</v>
      </c>
      <c r="C45" s="10">
        <v>1.9445103153900876</v>
      </c>
      <c r="D45" s="35">
        <v>33</v>
      </c>
      <c r="E45" s="36">
        <v>49</v>
      </c>
      <c r="F45" s="7"/>
      <c r="G45" s="7"/>
    </row>
    <row r="46" spans="1:11" ht="14.1" customHeight="1" x14ac:dyDescent="0.2">
      <c r="A46" s="3" t="s">
        <v>24</v>
      </c>
      <c r="B46" s="35">
        <v>54</v>
      </c>
      <c r="C46" s="10">
        <v>1.2805311833056676</v>
      </c>
      <c r="D46" s="35">
        <v>27</v>
      </c>
      <c r="E46" s="36">
        <v>27</v>
      </c>
      <c r="F46" s="7"/>
      <c r="G46" s="7"/>
    </row>
    <row r="47" spans="1:11" ht="14.1" customHeight="1" x14ac:dyDescent="0.2">
      <c r="A47" s="3" t="s">
        <v>20</v>
      </c>
      <c r="B47" s="24">
        <v>624</v>
      </c>
      <c r="C47" s="10">
        <v>14.797249229309935</v>
      </c>
      <c r="D47" s="24">
        <v>155</v>
      </c>
      <c r="E47" s="23">
        <v>469</v>
      </c>
      <c r="F47" s="7"/>
      <c r="G47" s="7"/>
      <c r="I47" s="7"/>
      <c r="J47" s="7"/>
      <c r="K47" s="7"/>
    </row>
    <row r="48" spans="1:11" ht="14.1" customHeight="1" x14ac:dyDescent="0.2">
      <c r="A48" s="3" t="s">
        <v>12</v>
      </c>
      <c r="B48" s="24">
        <v>58</v>
      </c>
      <c r="C48" s="10">
        <v>1.3753853450320133</v>
      </c>
      <c r="D48" s="24">
        <v>26</v>
      </c>
      <c r="E48" s="23">
        <v>32</v>
      </c>
      <c r="F48" s="7"/>
      <c r="G48" s="7"/>
    </row>
    <row r="49" spans="1:7" ht="14.1" customHeight="1" x14ac:dyDescent="0.2">
      <c r="A49" s="3" t="s">
        <v>31</v>
      </c>
      <c r="B49" s="24">
        <v>53</v>
      </c>
      <c r="C49" s="10">
        <v>1.2568176428740812</v>
      </c>
      <c r="D49" s="24">
        <v>18</v>
      </c>
      <c r="E49" s="23">
        <v>35</v>
      </c>
      <c r="F49" s="7"/>
      <c r="G49" s="7"/>
    </row>
    <row r="50" spans="1:7" ht="14.1" customHeight="1" x14ac:dyDescent="0.2">
      <c r="A50" s="3" t="s">
        <v>27</v>
      </c>
      <c r="B50" s="24">
        <v>91</v>
      </c>
      <c r="C50" s="10">
        <v>2.1579321792743658</v>
      </c>
      <c r="D50" s="24">
        <v>27</v>
      </c>
      <c r="E50" s="23">
        <v>64</v>
      </c>
      <c r="F50" s="7"/>
      <c r="G50" s="7"/>
    </row>
    <row r="51" spans="1:7" ht="14.1" customHeight="1" x14ac:dyDescent="0.2">
      <c r="A51" s="3" t="s">
        <v>21</v>
      </c>
      <c r="B51" s="24">
        <v>37</v>
      </c>
      <c r="C51" s="10">
        <v>0.87740099596869814</v>
      </c>
      <c r="D51" s="24">
        <v>13</v>
      </c>
      <c r="E51" s="23">
        <v>24</v>
      </c>
      <c r="F51" s="7"/>
      <c r="G51" s="7"/>
    </row>
    <row r="52" spans="1:7" ht="14.1" customHeight="1" x14ac:dyDescent="0.2">
      <c r="A52" s="4" t="s">
        <v>42</v>
      </c>
      <c r="B52" s="35">
        <v>89</v>
      </c>
      <c r="C52" s="10">
        <v>2.1105050984111928</v>
      </c>
      <c r="D52" s="35">
        <v>8</v>
      </c>
      <c r="E52" s="36">
        <v>81</v>
      </c>
      <c r="F52" s="7"/>
      <c r="G52" s="7"/>
    </row>
    <row r="53" spans="1:7" ht="14.1" customHeight="1" x14ac:dyDescent="0.2">
      <c r="A53" s="4" t="s">
        <v>41</v>
      </c>
      <c r="B53" s="35">
        <v>67</v>
      </c>
      <c r="C53" s="10">
        <v>1.5888072089162912</v>
      </c>
      <c r="D53" s="35">
        <v>20</v>
      </c>
      <c r="E53" s="36">
        <v>47</v>
      </c>
      <c r="F53" s="7"/>
      <c r="G53" s="7"/>
    </row>
    <row r="54" spans="1:7" ht="14.1" customHeight="1" x14ac:dyDescent="0.2">
      <c r="A54" s="3" t="s">
        <v>22</v>
      </c>
      <c r="B54" s="24">
        <v>119</v>
      </c>
      <c r="C54" s="10">
        <v>2.8219113113587859</v>
      </c>
      <c r="D54" s="24">
        <v>49</v>
      </c>
      <c r="E54" s="23">
        <v>70</v>
      </c>
      <c r="F54" s="7"/>
      <c r="G54" s="7"/>
    </row>
    <row r="55" spans="1:7" ht="14.1" customHeight="1" x14ac:dyDescent="0.2">
      <c r="A55" s="14" t="s">
        <v>43</v>
      </c>
      <c r="B55" s="35">
        <v>32</v>
      </c>
      <c r="C55" s="10">
        <v>0.75883329381076603</v>
      </c>
      <c r="D55" s="35">
        <v>14</v>
      </c>
      <c r="E55" s="36">
        <v>18</v>
      </c>
      <c r="F55" s="7"/>
      <c r="G55" s="7"/>
    </row>
    <row r="56" spans="1:7" ht="14.1" customHeight="1" x14ac:dyDescent="0.2">
      <c r="A56" s="14" t="s">
        <v>54</v>
      </c>
      <c r="B56" s="35">
        <v>13</v>
      </c>
      <c r="C56" s="10">
        <v>0.30827602561062367</v>
      </c>
      <c r="D56" s="35">
        <v>6</v>
      </c>
      <c r="E56" s="36">
        <v>7</v>
      </c>
      <c r="F56" s="7"/>
      <c r="G56" s="7"/>
    </row>
    <row r="57" spans="1:7" ht="14.1" customHeight="1" x14ac:dyDescent="0.2">
      <c r="A57" s="3" t="s">
        <v>32</v>
      </c>
      <c r="B57" s="22">
        <v>72</v>
      </c>
      <c r="C57" s="10">
        <v>1.7073749110742233</v>
      </c>
      <c r="D57" s="22">
        <v>26</v>
      </c>
      <c r="E57" s="37">
        <v>46</v>
      </c>
      <c r="F57" s="7"/>
      <c r="G57" s="7"/>
    </row>
    <row r="58" spans="1:7" ht="14.1" customHeight="1" x14ac:dyDescent="0.2">
      <c r="A58" s="3" t="s">
        <v>23</v>
      </c>
      <c r="B58" s="24">
        <v>156</v>
      </c>
      <c r="C58" s="10">
        <v>3.6993123073274838</v>
      </c>
      <c r="D58" s="24">
        <v>23</v>
      </c>
      <c r="E58" s="23">
        <v>133</v>
      </c>
      <c r="F58" s="7"/>
      <c r="G58" s="7"/>
    </row>
    <row r="59" spans="1:7" ht="14.1" customHeight="1" x14ac:dyDescent="0.2">
      <c r="A59" s="3" t="s">
        <v>10</v>
      </c>
      <c r="B59" s="9">
        <v>18</v>
      </c>
      <c r="C59" s="10">
        <v>0.42684372776855584</v>
      </c>
      <c r="D59" s="24">
        <v>8</v>
      </c>
      <c r="E59" s="23">
        <v>10</v>
      </c>
      <c r="F59" s="7"/>
      <c r="G59" s="7"/>
    </row>
    <row r="60" spans="1:7" ht="9" customHeight="1" x14ac:dyDescent="0.2">
      <c r="A60" s="3"/>
      <c r="B60" s="29"/>
      <c r="C60" s="10"/>
      <c r="D60" s="9"/>
      <c r="E60" s="11"/>
      <c r="F60" s="7"/>
      <c r="G60" s="7"/>
    </row>
    <row r="61" spans="1:7" ht="15" x14ac:dyDescent="0.25">
      <c r="A61" s="52" t="s">
        <v>44</v>
      </c>
      <c r="B61" s="53">
        <v>30</v>
      </c>
      <c r="C61" s="50">
        <v>0.7114062129475931</v>
      </c>
      <c r="D61" s="53">
        <v>13</v>
      </c>
      <c r="E61" s="54">
        <v>17</v>
      </c>
      <c r="F61" s="7"/>
      <c r="G61" s="7"/>
    </row>
    <row r="62" spans="1:7" ht="9.75" customHeight="1" x14ac:dyDescent="0.25">
      <c r="A62" s="3"/>
      <c r="B62" s="9"/>
      <c r="C62" s="26"/>
      <c r="D62" s="9"/>
      <c r="E62" s="11"/>
      <c r="F62" s="7"/>
      <c r="G62" s="7"/>
    </row>
    <row r="63" spans="1:7" ht="15" x14ac:dyDescent="0.25">
      <c r="A63" s="81" t="s">
        <v>50</v>
      </c>
      <c r="B63" s="84">
        <v>1519</v>
      </c>
      <c r="C63" s="78">
        <v>36.0208679155798</v>
      </c>
      <c r="D63" s="84">
        <v>375</v>
      </c>
      <c r="E63" s="85">
        <v>1144</v>
      </c>
      <c r="F63" s="7"/>
      <c r="G63" s="7"/>
    </row>
    <row r="64" spans="1:7" ht="9" customHeight="1" x14ac:dyDescent="0.25">
      <c r="A64" s="13"/>
      <c r="B64" s="12"/>
      <c r="C64" s="26"/>
      <c r="D64" s="12"/>
      <c r="E64" s="20"/>
      <c r="F64" s="7"/>
      <c r="G64" s="7"/>
    </row>
    <row r="65" spans="1:7" ht="14.1" customHeight="1" x14ac:dyDescent="0.2">
      <c r="A65" s="3" t="s">
        <v>25</v>
      </c>
      <c r="B65" s="24">
        <v>144</v>
      </c>
      <c r="C65" s="10">
        <v>3.4147498221484467</v>
      </c>
      <c r="D65" s="24">
        <v>32</v>
      </c>
      <c r="E65" s="23">
        <v>112</v>
      </c>
      <c r="F65" s="7"/>
      <c r="G65" s="7"/>
    </row>
    <row r="66" spans="1:7" ht="14.1" customHeight="1" x14ac:dyDescent="0.2">
      <c r="A66" s="3" t="s">
        <v>33</v>
      </c>
      <c r="B66" s="22">
        <v>92</v>
      </c>
      <c r="C66" s="10">
        <v>2.1816457197059522</v>
      </c>
      <c r="D66" s="22">
        <v>27</v>
      </c>
      <c r="E66" s="37">
        <v>65</v>
      </c>
      <c r="F66" s="7"/>
      <c r="G66" s="7"/>
    </row>
    <row r="67" spans="1:7" ht="14.1" customHeight="1" x14ac:dyDescent="0.2">
      <c r="A67" s="3" t="s">
        <v>37</v>
      </c>
      <c r="B67" s="22">
        <v>71</v>
      </c>
      <c r="C67" s="10">
        <v>1.6836613706426369</v>
      </c>
      <c r="D67" s="22">
        <v>19</v>
      </c>
      <c r="E67" s="37">
        <v>52</v>
      </c>
      <c r="F67" s="7"/>
      <c r="G67" s="7"/>
    </row>
    <row r="68" spans="1:7" ht="14.1" customHeight="1" x14ac:dyDescent="0.2">
      <c r="A68" s="3" t="s">
        <v>26</v>
      </c>
      <c r="B68" s="24">
        <v>228</v>
      </c>
      <c r="C68" s="10">
        <v>5.4066872184017072</v>
      </c>
      <c r="D68" s="24">
        <v>45</v>
      </c>
      <c r="E68" s="23">
        <v>183</v>
      </c>
      <c r="F68" s="7"/>
      <c r="G68" s="7"/>
    </row>
    <row r="69" spans="1:7" ht="14.1" customHeight="1" x14ac:dyDescent="0.2">
      <c r="A69" s="3" t="s">
        <v>45</v>
      </c>
      <c r="B69" s="24">
        <v>8</v>
      </c>
      <c r="C69" s="10">
        <v>0.18970832345269151</v>
      </c>
      <c r="D69" s="24">
        <v>3</v>
      </c>
      <c r="E69" s="23">
        <v>5</v>
      </c>
      <c r="F69" s="7"/>
      <c r="G69" s="7"/>
    </row>
    <row r="70" spans="1:7" ht="14.1" customHeight="1" x14ac:dyDescent="0.2">
      <c r="A70" s="3" t="s">
        <v>55</v>
      </c>
      <c r="B70" s="24">
        <v>80</v>
      </c>
      <c r="C70" s="10">
        <v>1.8970832345269151</v>
      </c>
      <c r="D70" s="24">
        <v>32</v>
      </c>
      <c r="E70" s="23">
        <v>48</v>
      </c>
      <c r="F70" s="7"/>
      <c r="G70" s="7"/>
    </row>
    <row r="71" spans="1:7" ht="14.1" customHeight="1" x14ac:dyDescent="0.2">
      <c r="A71" s="3" t="s">
        <v>28</v>
      </c>
      <c r="B71" s="24">
        <v>117</v>
      </c>
      <c r="C71" s="10">
        <v>2.774484230495613</v>
      </c>
      <c r="D71" s="24">
        <v>26</v>
      </c>
      <c r="E71" s="23">
        <v>91</v>
      </c>
      <c r="F71" s="7"/>
      <c r="G71" s="7"/>
    </row>
    <row r="72" spans="1:7" ht="14.1" customHeight="1" x14ac:dyDescent="0.2">
      <c r="A72" s="3" t="s">
        <v>16</v>
      </c>
      <c r="B72" s="24">
        <v>191</v>
      </c>
      <c r="C72" s="10">
        <v>4.5292862224330088</v>
      </c>
      <c r="D72" s="24">
        <v>42</v>
      </c>
      <c r="E72" s="23">
        <v>149</v>
      </c>
      <c r="F72" s="7"/>
      <c r="G72" s="7"/>
    </row>
    <row r="73" spans="1:7" ht="14.1" customHeight="1" x14ac:dyDescent="0.2">
      <c r="A73" s="3" t="s">
        <v>29</v>
      </c>
      <c r="B73" s="24">
        <v>260</v>
      </c>
      <c r="C73" s="10">
        <v>6.1655205122124732</v>
      </c>
      <c r="D73" s="24">
        <v>68</v>
      </c>
      <c r="E73" s="23">
        <v>192</v>
      </c>
      <c r="F73" s="7"/>
      <c r="G73" s="7"/>
    </row>
    <row r="74" spans="1:7" ht="14.1" customHeight="1" x14ac:dyDescent="0.2">
      <c r="A74" s="3" t="s">
        <v>30</v>
      </c>
      <c r="B74" s="24">
        <v>328</v>
      </c>
      <c r="C74" s="10">
        <v>7.7780412615603503</v>
      </c>
      <c r="D74" s="24">
        <v>81</v>
      </c>
      <c r="E74" s="23">
        <v>247</v>
      </c>
      <c r="F74" s="7"/>
      <c r="G74" s="7"/>
    </row>
    <row r="75" spans="1:7" ht="10.5" customHeight="1" x14ac:dyDescent="0.25">
      <c r="A75" s="14"/>
      <c r="B75" s="9"/>
      <c r="C75" s="26"/>
      <c r="D75" s="9"/>
      <c r="E75" s="11"/>
      <c r="F75" s="7"/>
      <c r="G75" s="7"/>
    </row>
    <row r="76" spans="1:7" ht="15" x14ac:dyDescent="0.25">
      <c r="A76" s="31" t="s">
        <v>38</v>
      </c>
      <c r="B76" s="38">
        <v>10</v>
      </c>
      <c r="C76" s="26">
        <v>0.23713540431586438</v>
      </c>
      <c r="D76" s="38">
        <v>1</v>
      </c>
      <c r="E76" s="39">
        <v>9</v>
      </c>
      <c r="F76" s="7"/>
      <c r="G76" s="7"/>
    </row>
    <row r="77" spans="1:7" ht="9" customHeight="1" x14ac:dyDescent="0.25">
      <c r="A77" s="31"/>
      <c r="B77" s="38"/>
      <c r="C77" s="26"/>
      <c r="D77" s="38"/>
      <c r="E77" s="39"/>
      <c r="F77" s="7"/>
      <c r="G77" s="7"/>
    </row>
    <row r="78" spans="1:7" x14ac:dyDescent="0.2">
      <c r="A78" s="25" t="s">
        <v>39</v>
      </c>
      <c r="B78" s="24">
        <v>10</v>
      </c>
      <c r="C78" s="10">
        <v>0.23713540431586438</v>
      </c>
      <c r="D78" s="9">
        <v>1</v>
      </c>
      <c r="E78" s="11">
        <v>9</v>
      </c>
      <c r="F78" s="7"/>
      <c r="G78" s="7"/>
    </row>
    <row r="79" spans="1:7" ht="13.5" customHeight="1" x14ac:dyDescent="0.2">
      <c r="A79" s="25"/>
      <c r="B79" s="32"/>
      <c r="C79" s="33"/>
      <c r="D79" s="34"/>
      <c r="E79" s="32"/>
      <c r="F79" s="7"/>
      <c r="G79" s="7"/>
    </row>
    <row r="80" spans="1:7" x14ac:dyDescent="0.2">
      <c r="A80" s="25"/>
      <c r="B80" s="32"/>
      <c r="C80" s="33"/>
      <c r="D80" s="34"/>
      <c r="E80" s="32"/>
      <c r="F80" s="7"/>
      <c r="G80" s="7"/>
    </row>
    <row r="81" spans="1:7" x14ac:dyDescent="0.2">
      <c r="A81" s="25"/>
      <c r="B81" s="32"/>
      <c r="C81" s="33"/>
      <c r="D81" s="34"/>
      <c r="E81" s="32"/>
      <c r="F81" s="7"/>
      <c r="G81" s="7"/>
    </row>
    <row r="82" spans="1:7" ht="15.75" customHeight="1" x14ac:dyDescent="0.25">
      <c r="A82" s="70" t="s">
        <v>56</v>
      </c>
      <c r="B82" s="70"/>
      <c r="C82" s="70"/>
      <c r="D82" s="70"/>
      <c r="E82" s="70"/>
      <c r="F82" s="7"/>
      <c r="G82" s="7"/>
    </row>
    <row r="83" spans="1:7" ht="15.75" customHeight="1" x14ac:dyDescent="0.25">
      <c r="A83" s="70" t="s">
        <v>47</v>
      </c>
      <c r="B83" s="70"/>
      <c r="C83" s="70"/>
      <c r="D83" s="70"/>
      <c r="E83" s="70"/>
      <c r="F83" s="7"/>
      <c r="G83" s="7"/>
    </row>
    <row r="84" spans="1:7" ht="15.75" customHeight="1" x14ac:dyDescent="0.25">
      <c r="A84" s="70" t="s">
        <v>49</v>
      </c>
      <c r="B84" s="70"/>
      <c r="C84" s="70"/>
      <c r="D84" s="70"/>
      <c r="E84" s="70"/>
      <c r="F84" s="7"/>
      <c r="G84" s="7"/>
    </row>
    <row r="85" spans="1:7" ht="15.75" customHeight="1" thickBot="1" x14ac:dyDescent="0.25">
      <c r="A85" s="55"/>
      <c r="B85" s="55"/>
      <c r="C85" s="55"/>
      <c r="D85" s="55"/>
      <c r="E85" s="55"/>
      <c r="F85" s="7"/>
      <c r="G85" s="7"/>
    </row>
    <row r="86" spans="1:7" ht="17.25" customHeight="1" x14ac:dyDescent="0.2">
      <c r="A86" s="73" t="s">
        <v>46</v>
      </c>
      <c r="B86" s="64" t="s">
        <v>3</v>
      </c>
      <c r="C86" s="64" t="s">
        <v>9</v>
      </c>
      <c r="D86" s="71" t="s">
        <v>4</v>
      </c>
      <c r="E86" s="72"/>
      <c r="F86" s="7"/>
      <c r="G86" s="7"/>
    </row>
    <row r="87" spans="1:7" ht="17.25" customHeight="1" x14ac:dyDescent="0.2">
      <c r="A87" s="74"/>
      <c r="B87" s="65"/>
      <c r="C87" s="65"/>
      <c r="D87" s="67" t="s">
        <v>13</v>
      </c>
      <c r="E87" s="68" t="s">
        <v>14</v>
      </c>
      <c r="F87" s="7"/>
      <c r="G87" s="7"/>
    </row>
    <row r="88" spans="1:7" ht="12.75" customHeight="1" x14ac:dyDescent="0.2">
      <c r="A88" s="75"/>
      <c r="B88" s="66"/>
      <c r="C88" s="66"/>
      <c r="D88" s="66"/>
      <c r="E88" s="69"/>
      <c r="F88" s="7"/>
      <c r="G88" s="7"/>
    </row>
    <row r="89" spans="1:7" ht="10.5" customHeight="1" x14ac:dyDescent="0.2">
      <c r="A89" s="14"/>
      <c r="B89" s="5"/>
      <c r="C89" s="5"/>
      <c r="D89" s="5"/>
      <c r="E89" s="6"/>
      <c r="F89" s="7"/>
      <c r="G89" s="7"/>
    </row>
    <row r="90" spans="1:7" ht="15" x14ac:dyDescent="0.25">
      <c r="A90" s="58" t="s">
        <v>2</v>
      </c>
      <c r="B90" s="62">
        <v>293</v>
      </c>
      <c r="C90" s="50">
        <v>6.9480673464548257</v>
      </c>
      <c r="D90" s="62">
        <v>115</v>
      </c>
      <c r="E90" s="63">
        <v>178</v>
      </c>
      <c r="F90" s="7"/>
      <c r="G90" s="7"/>
    </row>
    <row r="91" spans="1:7" ht="11.25" customHeight="1" x14ac:dyDescent="0.25">
      <c r="A91" s="8"/>
      <c r="B91" s="15"/>
      <c r="C91" s="26"/>
      <c r="D91" s="15"/>
      <c r="E91" s="16"/>
      <c r="F91" s="7"/>
      <c r="G91" s="7"/>
    </row>
    <row r="92" spans="1:7" ht="15" x14ac:dyDescent="0.25">
      <c r="A92" s="28" t="s">
        <v>11</v>
      </c>
      <c r="B92" s="44">
        <v>293</v>
      </c>
      <c r="C92" s="43">
        <v>6.9480673464548257</v>
      </c>
      <c r="D92" s="44">
        <v>115</v>
      </c>
      <c r="E92" s="45">
        <v>178</v>
      </c>
      <c r="F92" s="7"/>
      <c r="G92" s="7"/>
    </row>
    <row r="93" spans="1:7" ht="10.5" customHeight="1" x14ac:dyDescent="0.2">
      <c r="A93" s="3"/>
      <c r="B93" s="5"/>
      <c r="C93" s="5"/>
      <c r="D93" s="5"/>
      <c r="E93" s="6"/>
      <c r="F93" s="7"/>
      <c r="G93" s="7"/>
    </row>
    <row r="94" spans="1:7" x14ac:dyDescent="0.2">
      <c r="A94" s="3" t="s">
        <v>20</v>
      </c>
      <c r="B94" s="22">
        <v>255</v>
      </c>
      <c r="C94" s="10">
        <v>6.0469528100545418</v>
      </c>
      <c r="D94" s="22">
        <v>104</v>
      </c>
      <c r="E94" s="37">
        <v>151</v>
      </c>
      <c r="F94" s="7"/>
      <c r="G94" s="7"/>
    </row>
    <row r="95" spans="1:7" x14ac:dyDescent="0.2">
      <c r="A95" s="3" t="s">
        <v>31</v>
      </c>
      <c r="B95" s="22">
        <v>18</v>
      </c>
      <c r="C95" s="10">
        <v>0.42684372776855584</v>
      </c>
      <c r="D95" s="22">
        <v>7</v>
      </c>
      <c r="E95" s="37">
        <v>11</v>
      </c>
      <c r="F95" s="7"/>
      <c r="G95" s="7"/>
    </row>
    <row r="96" spans="1:7" x14ac:dyDescent="0.2">
      <c r="A96" s="3" t="s">
        <v>27</v>
      </c>
      <c r="B96" s="22">
        <v>3</v>
      </c>
      <c r="C96" s="10">
        <v>7.1140621294759315E-2</v>
      </c>
      <c r="D96" s="22">
        <v>1</v>
      </c>
      <c r="E96" s="37">
        <v>2</v>
      </c>
      <c r="F96" s="7"/>
      <c r="G96" s="7"/>
    </row>
    <row r="97" spans="1:7" x14ac:dyDescent="0.2">
      <c r="A97" s="30" t="s">
        <v>22</v>
      </c>
      <c r="B97" s="35">
        <v>17</v>
      </c>
      <c r="C97" s="10">
        <v>0.40313018733696943</v>
      </c>
      <c r="D97" s="35">
        <v>3</v>
      </c>
      <c r="E97" s="36">
        <v>14</v>
      </c>
      <c r="F97" s="7"/>
      <c r="G97" s="7"/>
    </row>
    <row r="98" spans="1:7" x14ac:dyDescent="0.2">
      <c r="A98" s="17"/>
      <c r="B98" s="18"/>
      <c r="C98" s="18"/>
      <c r="D98" s="18"/>
      <c r="E98" s="19"/>
      <c r="F98" s="7"/>
      <c r="G98" s="7"/>
    </row>
    <row r="99" spans="1:7" x14ac:dyDescent="0.2">
      <c r="A99" s="14"/>
      <c r="B99" s="14"/>
      <c r="C99" s="14"/>
      <c r="D99" s="14"/>
      <c r="E99" s="14"/>
      <c r="G99" s="7"/>
    </row>
    <row r="100" spans="1:7" x14ac:dyDescent="0.2">
      <c r="A100" s="14" t="s">
        <v>59</v>
      </c>
      <c r="B100" s="14"/>
      <c r="C100" s="14"/>
      <c r="D100" s="14"/>
      <c r="E100" s="14"/>
      <c r="G100" s="7"/>
    </row>
    <row r="101" spans="1:7" x14ac:dyDescent="0.2">
      <c r="A101" s="14" t="s">
        <v>61</v>
      </c>
      <c r="B101" s="14"/>
      <c r="C101" s="14"/>
      <c r="D101" s="14"/>
      <c r="E101" s="14"/>
      <c r="G101" s="7"/>
    </row>
    <row r="102" spans="1:7" x14ac:dyDescent="0.2">
      <c r="A102" s="4" t="s">
        <v>60</v>
      </c>
    </row>
  </sheetData>
  <mergeCells count="18">
    <mergeCell ref="A1:E1"/>
    <mergeCell ref="A2:E2"/>
    <mergeCell ref="A3:E3"/>
    <mergeCell ref="D5:E5"/>
    <mergeCell ref="A82:E82"/>
    <mergeCell ref="A5:A7"/>
    <mergeCell ref="B5:B7"/>
    <mergeCell ref="C5:C7"/>
    <mergeCell ref="D6:D7"/>
    <mergeCell ref="E6:E7"/>
    <mergeCell ref="C86:C88"/>
    <mergeCell ref="D87:D88"/>
    <mergeCell ref="E87:E88"/>
    <mergeCell ref="A83:E83"/>
    <mergeCell ref="A84:E84"/>
    <mergeCell ref="D86:E86"/>
    <mergeCell ref="A86:A88"/>
    <mergeCell ref="B86:B88"/>
  </mergeCells>
  <pageMargins left="0.70866141732283472" right="0.70866141732283472" top="0.74803149606299213" bottom="0.74803149606299213" header="0.31496062992125984" footer="0.31496062992125984"/>
  <pageSetup scale="65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Cuadro-16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post-grado segundo sem.95</dc:title>
  <dc:creator>Unidad de Informática</dc:creator>
  <cp:lastModifiedBy>Eric Garcia</cp:lastModifiedBy>
  <cp:lastPrinted>2023-12-06T16:29:43Z</cp:lastPrinted>
  <dcterms:created xsi:type="dcterms:W3CDTF">2005-12-02T20:39:27Z</dcterms:created>
  <dcterms:modified xsi:type="dcterms:W3CDTF">2023-12-06T16:30:47Z</dcterms:modified>
</cp:coreProperties>
</file>