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 Martinez\Desktop\COMPARATIVOS\COMPARATIVOS 2023(PÁGINA WEB)\"/>
    </mc:Choice>
  </mc:AlternateContent>
  <xr:revisionPtr revIDLastSave="0" documentId="13_ncr:1_{545AE2AA-DD1A-4B39-9D63-2BC03AE442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-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61" i="1" l="1"/>
  <c r="AB135" i="1"/>
  <c r="AB63" i="1"/>
  <c r="AA63" i="1"/>
  <c r="AA59" i="1" s="1"/>
  <c r="AA61" i="1" s="1"/>
  <c r="AA135" i="1"/>
  <c r="AB59" i="1" l="1"/>
</calcChain>
</file>

<file path=xl/sharedStrings.xml><?xml version="1.0" encoding="utf-8"?>
<sst xmlns="http://schemas.openxmlformats.org/spreadsheetml/2006/main" count="493" uniqueCount="62">
  <si>
    <t xml:space="preserve"> </t>
  </si>
  <si>
    <t xml:space="preserve"> -</t>
  </si>
  <si>
    <t>Contabilidad........................................................................................................</t>
  </si>
  <si>
    <t>(2) Aprobada creación en Consejo Académico No. 9-96 de 28 de febrero de 1996.</t>
  </si>
  <si>
    <t xml:space="preserve">       Finanzas y Negocios Internacionales.................................................</t>
  </si>
  <si>
    <t>Contabilidad.........................................................................................................................................</t>
  </si>
  <si>
    <t xml:space="preserve">   -</t>
  </si>
  <si>
    <t>(3) Carrera de Licenciatura aprobada en Consejo Académico No. 10-02 del 6 de marzo de 2002</t>
  </si>
  <si>
    <t>(4) Aprobada creación en Consejo Académico No. 10-96 de 6 de marzo de 1996.</t>
  </si>
  <si>
    <t>Gerencia Secretarial y de Oficina (5)..................................................................................</t>
  </si>
  <si>
    <t>(5) Aprobada creación en Consejo Académico No. 9-96 de 28 de febrero de 1996.</t>
  </si>
  <si>
    <t>Gerencia Secretarial y de Oficina (5)......................................................................</t>
  </si>
  <si>
    <t>-</t>
  </si>
  <si>
    <t>Administración de Empresas..............................................................................................................</t>
  </si>
  <si>
    <t xml:space="preserve">Escuela y Carrera  </t>
  </si>
  <si>
    <t xml:space="preserve">SEGÚN ESCUELA Y CARRERA : PRIMER SEMESTRE; </t>
  </si>
  <si>
    <t xml:space="preserve">   Administración de Empresas (1)..................................................................................................</t>
  </si>
  <si>
    <t xml:space="preserve">   Administración de Empresas Cooperativas (2)...........................................................................</t>
  </si>
  <si>
    <t xml:space="preserve">   Administración en Servicios Turísticos (4)..................................................................................</t>
  </si>
  <si>
    <t xml:space="preserve">   Administración de Puertos (4)......................................................................</t>
  </si>
  <si>
    <t xml:space="preserve">   Promoción y Ventas (4)..............................................................................................................................</t>
  </si>
  <si>
    <t xml:space="preserve">   Gerencia Secretarial y de Oficina....................................................</t>
  </si>
  <si>
    <t xml:space="preserve">   Secretariado Ejecutivo (Bilingüe)...............................................................................................</t>
  </si>
  <si>
    <t xml:space="preserve">    Énfasis en Mercadeo(1)…………………………………………………….</t>
  </si>
  <si>
    <t xml:space="preserve">    Énfasis en Recursos Humanos y Estructura Organizacional(1)………………………………………………………………</t>
  </si>
  <si>
    <t xml:space="preserve">    Administración de Empresas (1)..................................................................................................</t>
  </si>
  <si>
    <t>(1) Incluye estudiantes del Antiguo Plan y del Nuevo Plan de estudio, el cual incluye dos años de Ciclo Básico y tres énfasis. Este nuevo plan fue aprobado en Consejo Académico No. 9-96 de febrero de 1996.</t>
  </si>
  <si>
    <t xml:space="preserve">              Incremento Porcentual Anual..................................................................</t>
  </si>
  <si>
    <t xml:space="preserve">                              TOTAL.....................................................................................................</t>
  </si>
  <si>
    <t xml:space="preserve">                     Incremento Porcentual Anual..........................................................................</t>
  </si>
  <si>
    <t xml:space="preserve">                                 TOTAL.........................................................................................</t>
  </si>
  <si>
    <t xml:space="preserve">    Lic. Finanzas y Negocios Internacionales...............................................................................................</t>
  </si>
  <si>
    <t xml:space="preserve">    Lic. Mercadotecnia..................................................................................................................................</t>
  </si>
  <si>
    <t xml:space="preserve">    Lic. Administración de Empresas Cooperativas (2)............................................................................................</t>
  </si>
  <si>
    <t xml:space="preserve">    Téc. Administración de Empresas Cooperativas……………………………………………………………………... </t>
  </si>
  <si>
    <t xml:space="preserve">    Lic. Administración de Empresas ..................................................................................................</t>
  </si>
  <si>
    <t xml:space="preserve">    Lic. Administración de Empresas Marítimas(3) ............................................................................................</t>
  </si>
  <si>
    <t xml:space="preserve">    Lic. Administración de Recursos Humanos...........................................................</t>
  </si>
  <si>
    <t xml:space="preserve">    Lic. Administración Financiera y Negocios Internacionales...........................................................</t>
  </si>
  <si>
    <t xml:space="preserve">    Lic. Administración de Mercadeo, Promoción y Ventas...........................................................</t>
  </si>
  <si>
    <t xml:space="preserve">    Lic. Administración en Gerencia de Mercadotecnia...........................................................</t>
  </si>
  <si>
    <t xml:space="preserve">    Lic. Administración de Empresas Turísticas(Bilingüe) ............................................................................................</t>
  </si>
  <si>
    <t xml:space="preserve">    Téc. Administración de Empresas Turísticas………………………………………………………. </t>
  </si>
  <si>
    <t xml:space="preserve">   Lic. Gerencia Secretarial y de Oficina...................................................................................................................</t>
  </si>
  <si>
    <t xml:space="preserve">   Téc. Gerencia Secretarial y de Oficina...................................................................................................................</t>
  </si>
  <si>
    <t xml:space="preserve">   Téc. Secretariado Ejecutivo (Bilingüe)......................................................................................................................</t>
  </si>
  <si>
    <t xml:space="preserve">   Lic. Contabilidad.........................................................................................................................................</t>
  </si>
  <si>
    <t xml:space="preserve">   Lic. Contabilidad y Auditoria.........................................................................................................................................</t>
  </si>
  <si>
    <t>AÑOS ACADÉMICOS 1990 A 2023</t>
  </si>
  <si>
    <t xml:space="preserve"> PRIMER SEMESTRE; AÑOS ACADÉMICOS 1990 A 2023 (Continuación)</t>
  </si>
  <si>
    <t>PRIMER SEMESTRE; AÑOS ACADÉMICOS 1990 A 2023 (Conclusión)</t>
  </si>
  <si>
    <t xml:space="preserve">   Lic. Ingeniería de Operaciones y Logística Empresarial............................................................................................................</t>
  </si>
  <si>
    <t xml:space="preserve">   Lic. Administración de Oficinas(Bilingüe) ............................................................................................</t>
  </si>
  <si>
    <t xml:space="preserve">   Lic. Bilingüe en Administración de Oficinas........................................................................................................ ..............................................................................................</t>
  </si>
  <si>
    <t xml:space="preserve">   Téc. Administración en Servicios Turísticos (4)..........................................................................</t>
  </si>
  <si>
    <t xml:space="preserve">   Téc. Asisitente Administrativo.............................................................................................................................................</t>
  </si>
  <si>
    <t xml:space="preserve">   Administración de Puertos (4).............................................................................................................................................</t>
  </si>
  <si>
    <t xml:space="preserve">   Promoción y Ventas (4)..............................................................................................</t>
  </si>
  <si>
    <t xml:space="preserve">   Téc. Operaciones Maritimas y Portuarias….............................................................................................................</t>
  </si>
  <si>
    <t>Cuadro 11.  MATRÍCULA EN LA FACULTAD DE ADMINISTRACIÓN DE EMPRESAS Y CONTABILIDAD,</t>
  </si>
  <si>
    <t>Cuadro 11.  MATRÍCULA EN LA FACULTAD DE ADMINISTRACIÓN DE EMPRESAS Y CONTABILIDAD, SEGÚN ESCUELA Y CARRERA:</t>
  </si>
  <si>
    <t xml:space="preserve">Cuadro 11.  MATRÍCULA EN LA FACULTAD DE ADMINISTRACIÓN DE EMPRESAS Y CONTABILIDAD, SEGÚN ESCUELA Y CARRERA: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</si>
</sst>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\$#.00"/>
    <numFmt numFmtId="166" formatCode="#.00"/>
    <numFmt numFmtId="167" formatCode="%#.00"/>
    <numFmt numFmtId="168" formatCode="#."/>
    <numFmt numFmtId="169" formatCode="m\o\n\th\ d\,\ \y\y\y\y"/>
    <numFmt numFmtId="170" formatCode="#,##0.0"/>
    <numFmt numFmtId="171" formatCode="0.0_)"/>
  </numFmts>
  <fonts count="10" x14ac:knownFonts="1">
    <font>
      <sz val="12"/>
      <name val="Courier"/>
    </font>
    <font>
      <sz val="1"/>
      <color indexed="8"/>
      <name val="Courier"/>
    </font>
    <font>
      <b/>
      <sz val="1"/>
      <color indexed="8"/>
      <name val="Courie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0F5E7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9">
    <xf numFmtId="164" fontId="0" fillId="0" borderId="0"/>
    <xf numFmtId="4" fontId="1" fillId="0" borderId="0">
      <protection locked="0"/>
    </xf>
    <xf numFmtId="165" fontId="1" fillId="0" borderId="0">
      <protection locked="0"/>
    </xf>
    <xf numFmtId="169" fontId="1" fillId="0" borderId="0">
      <protection locked="0"/>
    </xf>
    <xf numFmtId="166" fontId="1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7" fontId="1" fillId="0" borderId="0">
      <protection locked="0"/>
    </xf>
    <xf numFmtId="168" fontId="1" fillId="0" borderId="1">
      <protection locked="0"/>
    </xf>
  </cellStyleXfs>
  <cellXfs count="90">
    <xf numFmtId="164" fontId="0" fillId="0" borderId="0" xfId="0"/>
    <xf numFmtId="3" fontId="3" fillId="0" borderId="2" xfId="0" applyNumberFormat="1" applyFont="1" applyBorder="1"/>
    <xf numFmtId="3" fontId="4" fillId="0" borderId="2" xfId="0" applyNumberFormat="1" applyFont="1" applyBorder="1"/>
    <xf numFmtId="3" fontId="4" fillId="0" borderId="0" xfId="0" applyNumberFormat="1" applyFont="1"/>
    <xf numFmtId="2" fontId="4" fillId="0" borderId="3" xfId="0" applyNumberFormat="1" applyFont="1" applyBorder="1"/>
    <xf numFmtId="2" fontId="4" fillId="0" borderId="4" xfId="0" applyNumberFormat="1" applyFont="1" applyBorder="1"/>
    <xf numFmtId="2" fontId="4" fillId="0" borderId="0" xfId="0" applyNumberFormat="1" applyFont="1"/>
    <xf numFmtId="164" fontId="5" fillId="0" borderId="0" xfId="0" applyFont="1"/>
    <xf numFmtId="164" fontId="4" fillId="0" borderId="0" xfId="0" applyFont="1"/>
    <xf numFmtId="2" fontId="4" fillId="0" borderId="2" xfId="0" applyNumberFormat="1" applyFont="1" applyBorder="1"/>
    <xf numFmtId="2" fontId="4" fillId="0" borderId="5" xfId="0" applyNumberFormat="1" applyFont="1" applyBorder="1"/>
    <xf numFmtId="164" fontId="4" fillId="0" borderId="2" xfId="0" applyFont="1" applyBorder="1"/>
    <xf numFmtId="164" fontId="6" fillId="0" borderId="6" xfId="0" applyFont="1" applyBorder="1"/>
    <xf numFmtId="164" fontId="6" fillId="0" borderId="7" xfId="0" applyFont="1" applyBorder="1" applyAlignment="1">
      <alignment horizontal="center"/>
    </xf>
    <xf numFmtId="164" fontId="4" fillId="0" borderId="6" xfId="0" applyFont="1" applyBorder="1"/>
    <xf numFmtId="164" fontId="4" fillId="0" borderId="5" xfId="0" applyFont="1" applyBorder="1"/>
    <xf numFmtId="164" fontId="6" fillId="0" borderId="8" xfId="0" applyFont="1" applyBorder="1" applyAlignment="1">
      <alignment horizontal="center"/>
    </xf>
    <xf numFmtId="164" fontId="3" fillId="0" borderId="2" xfId="0" applyFont="1" applyBorder="1" applyAlignment="1">
      <alignment horizontal="left"/>
    </xf>
    <xf numFmtId="3" fontId="7" fillId="0" borderId="9" xfId="0" applyNumberFormat="1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164" fontId="4" fillId="0" borderId="2" xfId="0" applyFont="1" applyBorder="1" applyAlignment="1">
      <alignment horizontal="left"/>
    </xf>
    <xf numFmtId="3" fontId="6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7" fillId="0" borderId="10" xfId="0" applyNumberFormat="1" applyFont="1" applyBorder="1"/>
    <xf numFmtId="164" fontId="6" fillId="0" borderId="9" xfId="0" applyFont="1" applyBorder="1"/>
    <xf numFmtId="164" fontId="6" fillId="0" borderId="5" xfId="0" applyFont="1" applyBorder="1"/>
    <xf numFmtId="3" fontId="6" fillId="0" borderId="10" xfId="0" applyNumberFormat="1" applyFont="1" applyBorder="1" applyAlignment="1">
      <alignment horizontal="right"/>
    </xf>
    <xf numFmtId="3" fontId="7" fillId="0" borderId="0" xfId="0" applyNumberFormat="1" applyFont="1"/>
    <xf numFmtId="3" fontId="7" fillId="0" borderId="9" xfId="0" applyNumberFormat="1" applyFont="1" applyBorder="1" applyAlignment="1">
      <alignment horizontal="right"/>
    </xf>
    <xf numFmtId="170" fontId="7" fillId="0" borderId="9" xfId="0" applyNumberFormat="1" applyFont="1" applyBorder="1"/>
    <xf numFmtId="170" fontId="8" fillId="0" borderId="10" xfId="0" applyNumberFormat="1" applyFont="1" applyBorder="1"/>
    <xf numFmtId="164" fontId="9" fillId="0" borderId="0" xfId="0" applyFont="1"/>
    <xf numFmtId="170" fontId="7" fillId="0" borderId="10" xfId="0" applyNumberFormat="1" applyFont="1" applyBorder="1"/>
    <xf numFmtId="3" fontId="3" fillId="0" borderId="0" xfId="0" applyNumberFormat="1" applyFont="1" applyAlignment="1">
      <alignment horizontal="right"/>
    </xf>
    <xf numFmtId="164" fontId="6" fillId="0" borderId="10" xfId="0" applyFont="1" applyBorder="1" applyAlignment="1">
      <alignment horizontal="center"/>
    </xf>
    <xf numFmtId="164" fontId="6" fillId="0" borderId="2" xfId="0" applyFont="1" applyBorder="1"/>
    <xf numFmtId="164" fontId="6" fillId="0" borderId="9" xfId="0" applyFont="1" applyBorder="1" applyAlignment="1">
      <alignment horizontal="center"/>
    </xf>
    <xf numFmtId="164" fontId="4" fillId="0" borderId="9" xfId="0" applyFont="1" applyBorder="1"/>
    <xf numFmtId="170" fontId="8" fillId="0" borderId="9" xfId="0" applyNumberFormat="1" applyFont="1" applyBorder="1"/>
    <xf numFmtId="2" fontId="4" fillId="0" borderId="11" xfId="0" applyNumberFormat="1" applyFont="1" applyBorder="1"/>
    <xf numFmtId="164" fontId="4" fillId="0" borderId="0" xfId="0" applyFont="1" applyAlignment="1">
      <alignment horizontal="right"/>
    </xf>
    <xf numFmtId="164" fontId="4" fillId="0" borderId="4" xfId="0" applyFont="1" applyBorder="1"/>
    <xf numFmtId="170" fontId="8" fillId="0" borderId="0" xfId="0" applyNumberFormat="1" applyFont="1"/>
    <xf numFmtId="164" fontId="4" fillId="0" borderId="11" xfId="0" applyFont="1" applyBorder="1"/>
    <xf numFmtId="164" fontId="4" fillId="0" borderId="9" xfId="0" applyFont="1" applyBorder="1" applyAlignment="1">
      <alignment horizontal="right"/>
    </xf>
    <xf numFmtId="3" fontId="4" fillId="0" borderId="9" xfId="0" applyNumberFormat="1" applyFont="1" applyBorder="1"/>
    <xf numFmtId="164" fontId="4" fillId="0" borderId="10" xfId="0" applyFont="1" applyBorder="1"/>
    <xf numFmtId="164" fontId="4" fillId="0" borderId="12" xfId="0" applyFont="1" applyBorder="1"/>
    <xf numFmtId="3" fontId="4" fillId="0" borderId="10" xfId="0" applyNumberFormat="1" applyFont="1" applyBorder="1"/>
    <xf numFmtId="164" fontId="4" fillId="0" borderId="10" xfId="0" applyFont="1" applyBorder="1" applyAlignment="1">
      <alignment horizontal="right"/>
    </xf>
    <xf numFmtId="171" fontId="4" fillId="0" borderId="0" xfId="0" applyNumberFormat="1" applyFont="1" applyAlignment="1">
      <alignment horizontal="left"/>
    </xf>
    <xf numFmtId="164" fontId="4" fillId="0" borderId="0" xfId="0" applyFont="1" applyAlignment="1">
      <alignment horizontal="left"/>
    </xf>
    <xf numFmtId="3" fontId="6" fillId="0" borderId="0" xfId="0" applyNumberFormat="1" applyFont="1"/>
    <xf numFmtId="3" fontId="7" fillId="0" borderId="10" xfId="0" applyNumberFormat="1" applyFont="1" applyBorder="1" applyAlignment="1">
      <alignment horizontal="right"/>
    </xf>
    <xf numFmtId="1" fontId="4" fillId="0" borderId="10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164" fontId="4" fillId="0" borderId="7" xfId="0" applyFont="1" applyBorder="1"/>
    <xf numFmtId="3" fontId="4" fillId="0" borderId="10" xfId="0" applyNumberFormat="1" applyFont="1" applyBorder="1" applyAlignment="1">
      <alignment horizontal="right" vertical="justify"/>
    </xf>
    <xf numFmtId="3" fontId="4" fillId="0" borderId="10" xfId="0" applyNumberFormat="1" applyFont="1" applyBorder="1" applyAlignment="1">
      <alignment horizontal="right"/>
    </xf>
    <xf numFmtId="3" fontId="3" fillId="0" borderId="10" xfId="0" applyNumberFormat="1" applyFont="1" applyBorder="1"/>
    <xf numFmtId="3" fontId="4" fillId="2" borderId="10" xfId="0" applyNumberFormat="1" applyFont="1" applyFill="1" applyBorder="1"/>
    <xf numFmtId="3" fontId="3" fillId="0" borderId="10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164" fontId="4" fillId="0" borderId="10" xfId="0" applyFont="1" applyBorder="1" applyAlignment="1">
      <alignment horizontal="right" wrapText="1"/>
    </xf>
    <xf numFmtId="164" fontId="4" fillId="0" borderId="13" xfId="0" applyFont="1" applyBorder="1" applyAlignment="1">
      <alignment horizontal="centerContinuous"/>
    </xf>
    <xf numFmtId="164" fontId="4" fillId="0" borderId="14" xfId="0" applyFont="1" applyBorder="1" applyAlignment="1">
      <alignment horizontal="centerContinuous"/>
    </xf>
    <xf numFmtId="164" fontId="4" fillId="0" borderId="14" xfId="0" applyFont="1" applyBorder="1"/>
    <xf numFmtId="164" fontId="0" fillId="0" borderId="14" xfId="0" applyBorder="1"/>
    <xf numFmtId="164" fontId="3" fillId="4" borderId="2" xfId="0" applyFont="1" applyFill="1" applyBorder="1" applyAlignment="1">
      <alignment horizontal="left"/>
    </xf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3" fontId="7" fillId="4" borderId="0" xfId="0" applyNumberFormat="1" applyFont="1" applyFill="1"/>
    <xf numFmtId="3" fontId="3" fillId="4" borderId="10" xfId="0" applyNumberFormat="1" applyFont="1" applyFill="1" applyBorder="1"/>
    <xf numFmtId="164" fontId="3" fillId="3" borderId="19" xfId="0" applyFont="1" applyFill="1" applyBorder="1" applyAlignment="1">
      <alignment horizontal="center" vertical="center"/>
    </xf>
    <xf numFmtId="164" fontId="3" fillId="3" borderId="11" xfId="0" applyFont="1" applyFill="1" applyBorder="1" applyAlignment="1">
      <alignment horizontal="center" vertical="center"/>
    </xf>
    <xf numFmtId="164" fontId="3" fillId="3" borderId="20" xfId="0" applyFont="1" applyFill="1" applyBorder="1" applyAlignment="1">
      <alignment horizontal="center" vertical="center"/>
    </xf>
    <xf numFmtId="164" fontId="3" fillId="3" borderId="12" xfId="0" applyFont="1" applyFill="1" applyBorder="1" applyAlignment="1">
      <alignment horizontal="center" vertical="center"/>
    </xf>
    <xf numFmtId="164" fontId="3" fillId="3" borderId="18" xfId="0" applyFont="1" applyFill="1" applyBorder="1" applyAlignment="1">
      <alignment horizontal="center" vertical="center"/>
    </xf>
    <xf numFmtId="164" fontId="3" fillId="3" borderId="3" xfId="0" applyFont="1" applyFill="1" applyBorder="1" applyAlignment="1">
      <alignment horizontal="center" vertical="center"/>
    </xf>
    <xf numFmtId="164" fontId="7" fillId="3" borderId="19" xfId="0" applyFont="1" applyFill="1" applyBorder="1" applyAlignment="1">
      <alignment horizontal="center" vertical="center"/>
    </xf>
    <xf numFmtId="164" fontId="7" fillId="3" borderId="11" xfId="0" applyFont="1" applyFill="1" applyBorder="1" applyAlignment="1">
      <alignment horizontal="center" vertical="center"/>
    </xf>
    <xf numFmtId="164" fontId="3" fillId="0" borderId="0" xfId="0" applyFont="1" applyAlignment="1">
      <alignment horizontal="center"/>
    </xf>
    <xf numFmtId="164" fontId="3" fillId="3" borderId="15" xfId="0" applyFont="1" applyFill="1" applyBorder="1" applyAlignment="1">
      <alignment horizontal="center" vertical="center"/>
    </xf>
    <xf numFmtId="164" fontId="7" fillId="3" borderId="16" xfId="0" applyFont="1" applyFill="1" applyBorder="1" applyAlignment="1">
      <alignment horizontal="center" vertical="center"/>
    </xf>
    <xf numFmtId="164" fontId="3" fillId="3" borderId="16" xfId="0" applyFont="1" applyFill="1" applyBorder="1" applyAlignment="1">
      <alignment horizontal="center" vertical="center"/>
    </xf>
    <xf numFmtId="164" fontId="7" fillId="3" borderId="17" xfId="0" applyFont="1" applyFill="1" applyBorder="1" applyAlignment="1">
      <alignment horizontal="center" vertical="center"/>
    </xf>
    <xf numFmtId="164" fontId="7" fillId="3" borderId="12" xfId="0" applyFont="1" applyFill="1" applyBorder="1" applyAlignment="1">
      <alignment horizontal="center" vertical="center"/>
    </xf>
  </cellXfs>
  <cellStyles count="9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ixed" xfId="4" xr:uid="{00000000-0005-0000-0000-000003000000}"/>
    <cellStyle name="Heading1" xfId="5" xr:uid="{00000000-0005-0000-0000-000004000000}"/>
    <cellStyle name="Heading2" xfId="6" xr:uid="{00000000-0005-0000-0000-000005000000}"/>
    <cellStyle name="Normal" xfId="0" builtinId="0"/>
    <cellStyle name="Percent" xfId="7" xr:uid="{00000000-0005-0000-0000-000007000000}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0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8"/>
  <sheetViews>
    <sheetView showGridLines="0" tabSelected="1" topLeftCell="A117" zoomScale="89" zoomScaleNormal="89" workbookViewId="0">
      <selection activeCell="J111" sqref="J111"/>
    </sheetView>
  </sheetViews>
  <sheetFormatPr baseColWidth="10" defaultRowHeight="15" x14ac:dyDescent="0.2"/>
  <cols>
    <col min="1" max="1" width="48.44140625" customWidth="1"/>
    <col min="2" max="2" width="5.77734375" customWidth="1"/>
    <col min="3" max="3" width="6.33203125" customWidth="1"/>
    <col min="4" max="4" width="5.77734375" customWidth="1"/>
    <col min="5" max="5" width="6.109375" customWidth="1"/>
    <col min="6" max="7" width="5.88671875" customWidth="1"/>
    <col min="8" max="8" width="6.5546875" customWidth="1"/>
    <col min="9" max="9" width="6" customWidth="1"/>
    <col min="10" max="11" width="5.88671875" customWidth="1"/>
    <col min="12" max="12" width="6.21875" customWidth="1"/>
    <col min="13" max="14" width="5" customWidth="1"/>
    <col min="15" max="15" width="5.109375" customWidth="1"/>
    <col min="16" max="16" width="5.33203125" customWidth="1"/>
    <col min="17" max="17" width="5.109375" customWidth="1"/>
    <col min="18" max="19" width="5" customWidth="1"/>
    <col min="20" max="20" width="5.109375" customWidth="1"/>
    <col min="21" max="21" width="5.21875" customWidth="1"/>
    <col min="22" max="22" width="5.33203125" customWidth="1"/>
    <col min="23" max="24" width="5.21875" customWidth="1"/>
    <col min="25" max="25" width="4.88671875" customWidth="1"/>
    <col min="26" max="26" width="5" customWidth="1"/>
    <col min="27" max="27" width="6.109375" customWidth="1"/>
    <col min="28" max="28" width="5.21875" customWidth="1"/>
  </cols>
  <sheetData>
    <row r="1" spans="1:8" ht="15.75" x14ac:dyDescent="0.25">
      <c r="A1" s="84" t="s">
        <v>59</v>
      </c>
      <c r="B1" s="84"/>
      <c r="C1" s="84"/>
      <c r="D1" s="84"/>
      <c r="E1" s="84"/>
      <c r="F1" s="84"/>
      <c r="G1" s="84"/>
      <c r="H1" s="84"/>
    </row>
    <row r="2" spans="1:8" ht="15.75" x14ac:dyDescent="0.25">
      <c r="A2" s="84" t="s">
        <v>15</v>
      </c>
      <c r="B2" s="84"/>
      <c r="C2" s="84"/>
      <c r="D2" s="84"/>
      <c r="E2" s="84"/>
      <c r="F2" s="84"/>
      <c r="G2" s="84"/>
      <c r="H2" s="84"/>
    </row>
    <row r="3" spans="1:8" ht="15.75" x14ac:dyDescent="0.25">
      <c r="A3" s="84" t="s">
        <v>48</v>
      </c>
      <c r="B3" s="84"/>
      <c r="C3" s="84"/>
      <c r="D3" s="84"/>
      <c r="E3" s="84"/>
      <c r="F3" s="84"/>
      <c r="G3" s="84"/>
      <c r="H3" s="84"/>
    </row>
    <row r="4" spans="1:8" ht="15.75" thickBot="1" x14ac:dyDescent="0.25">
      <c r="A4" s="67"/>
      <c r="B4" s="67"/>
      <c r="C4" s="67"/>
      <c r="D4" s="67"/>
      <c r="E4" s="67"/>
      <c r="F4" s="67"/>
      <c r="G4" s="67"/>
      <c r="H4" s="67"/>
    </row>
    <row r="5" spans="1:8" ht="21.75" customHeight="1" x14ac:dyDescent="0.2">
      <c r="A5" s="85" t="s">
        <v>14</v>
      </c>
      <c r="B5" s="86">
        <v>1990</v>
      </c>
      <c r="C5" s="86">
        <v>1991</v>
      </c>
      <c r="D5" s="86">
        <v>1992</v>
      </c>
      <c r="E5" s="86">
        <v>1993</v>
      </c>
      <c r="F5" s="87">
        <v>1994</v>
      </c>
      <c r="G5" s="87">
        <v>1995</v>
      </c>
      <c r="H5" s="88">
        <v>1996</v>
      </c>
    </row>
    <row r="6" spans="1:8" ht="21.75" customHeight="1" x14ac:dyDescent="0.2">
      <c r="A6" s="81"/>
      <c r="B6" s="83"/>
      <c r="C6" s="83"/>
      <c r="D6" s="83"/>
      <c r="E6" s="83"/>
      <c r="F6" s="77"/>
      <c r="G6" s="77"/>
      <c r="H6" s="89"/>
    </row>
    <row r="7" spans="1:8" x14ac:dyDescent="0.2">
      <c r="A7" s="12"/>
      <c r="B7" s="13"/>
      <c r="C7" s="13"/>
      <c r="D7" s="13"/>
      <c r="E7" s="13" t="s">
        <v>0</v>
      </c>
      <c r="F7" s="14"/>
      <c r="G7" s="15"/>
      <c r="H7" s="16"/>
    </row>
    <row r="8" spans="1:8" ht="15.75" x14ac:dyDescent="0.25">
      <c r="A8" s="71" t="s">
        <v>28</v>
      </c>
      <c r="B8" s="72">
        <v>5653</v>
      </c>
      <c r="C8" s="72">
        <v>6119</v>
      </c>
      <c r="D8" s="72">
        <v>6468</v>
      </c>
      <c r="E8" s="72">
        <v>6798</v>
      </c>
      <c r="F8" s="72">
        <v>6585</v>
      </c>
      <c r="G8" s="72">
        <v>8195</v>
      </c>
      <c r="H8" s="73">
        <v>8940</v>
      </c>
    </row>
    <row r="9" spans="1:8" ht="15.75" x14ac:dyDescent="0.25">
      <c r="A9" s="17"/>
      <c r="B9" s="18"/>
      <c r="C9" s="18"/>
      <c r="D9" s="18"/>
      <c r="E9" s="18"/>
      <c r="F9" s="18"/>
      <c r="G9" s="18"/>
      <c r="H9" s="26"/>
    </row>
    <row r="10" spans="1:8" ht="15.75" x14ac:dyDescent="0.25">
      <c r="A10" s="17" t="s">
        <v>27</v>
      </c>
      <c r="B10" s="31" t="s">
        <v>1</v>
      </c>
      <c r="C10" s="32">
        <v>8.2434105784539184</v>
      </c>
      <c r="D10" s="32">
        <v>5.7035463310998527</v>
      </c>
      <c r="E10" s="32">
        <v>5.1020408163265305</v>
      </c>
      <c r="F10" s="32">
        <v>-3.1332744924977938</v>
      </c>
      <c r="G10" s="32">
        <v>24.449506454062263</v>
      </c>
      <c r="H10" s="35">
        <v>9.0909090909090917</v>
      </c>
    </row>
    <row r="11" spans="1:8" x14ac:dyDescent="0.2">
      <c r="A11" s="11"/>
      <c r="B11" s="19"/>
      <c r="C11" s="19"/>
      <c r="D11" s="19"/>
      <c r="E11" s="19" t="s">
        <v>0</v>
      </c>
      <c r="F11" s="2"/>
      <c r="G11" s="3"/>
      <c r="H11" s="20"/>
    </row>
    <row r="12" spans="1:8" ht="15.75" x14ac:dyDescent="0.25">
      <c r="A12" s="17" t="s">
        <v>13</v>
      </c>
      <c r="B12" s="18">
        <v>1811</v>
      </c>
      <c r="C12" s="18">
        <v>1868</v>
      </c>
      <c r="D12" s="18">
        <v>1889</v>
      </c>
      <c r="E12" s="18">
        <v>1998</v>
      </c>
      <c r="F12" s="18">
        <v>2036</v>
      </c>
      <c r="G12" s="18">
        <v>2730</v>
      </c>
      <c r="H12" s="26">
        <v>3039</v>
      </c>
    </row>
    <row r="13" spans="1:8" x14ac:dyDescent="0.2">
      <c r="A13" s="21"/>
      <c r="B13" s="2"/>
      <c r="C13" s="2"/>
      <c r="D13" s="2"/>
      <c r="E13" s="2"/>
      <c r="F13" s="2"/>
      <c r="G13" s="2"/>
      <c r="H13" s="3"/>
    </row>
    <row r="14" spans="1:8" x14ac:dyDescent="0.2">
      <c r="A14" s="21" t="s">
        <v>16</v>
      </c>
      <c r="B14" s="19">
        <v>1581</v>
      </c>
      <c r="C14" s="19">
        <v>1646</v>
      </c>
      <c r="D14" s="19">
        <v>1626</v>
      </c>
      <c r="E14" s="19">
        <v>1766</v>
      </c>
      <c r="F14" s="2">
        <v>1803</v>
      </c>
      <c r="G14" s="3">
        <v>2467</v>
      </c>
      <c r="H14" s="20">
        <v>2924</v>
      </c>
    </row>
    <row r="15" spans="1:8" ht="0.75" customHeight="1" x14ac:dyDescent="0.2">
      <c r="A15" s="21" t="s">
        <v>4</v>
      </c>
      <c r="B15" s="22" t="s">
        <v>1</v>
      </c>
      <c r="C15" s="22" t="s">
        <v>1</v>
      </c>
      <c r="D15" s="22" t="s">
        <v>1</v>
      </c>
      <c r="E15" s="22" t="s">
        <v>1</v>
      </c>
      <c r="F15" s="22" t="s">
        <v>1</v>
      </c>
      <c r="G15" s="22" t="s">
        <v>1</v>
      </c>
      <c r="H15" s="29" t="s">
        <v>1</v>
      </c>
    </row>
    <row r="16" spans="1:8" ht="15.75" x14ac:dyDescent="0.25">
      <c r="A16" s="21"/>
      <c r="B16" s="1"/>
      <c r="C16" s="1"/>
      <c r="D16" s="1"/>
      <c r="E16" s="1"/>
      <c r="F16" s="2"/>
      <c r="G16" s="3"/>
      <c r="H16" s="20"/>
    </row>
    <row r="17" spans="1:8" x14ac:dyDescent="0.2">
      <c r="A17" s="21" t="s">
        <v>17</v>
      </c>
      <c r="B17" s="22" t="s">
        <v>1</v>
      </c>
      <c r="C17" s="22" t="s">
        <v>1</v>
      </c>
      <c r="D17" s="22" t="s">
        <v>1</v>
      </c>
      <c r="E17" s="22" t="s">
        <v>1</v>
      </c>
      <c r="F17" s="22" t="s">
        <v>1</v>
      </c>
      <c r="G17" s="22" t="s">
        <v>1</v>
      </c>
      <c r="H17" s="29">
        <v>45</v>
      </c>
    </row>
    <row r="18" spans="1:8" ht="17.25" customHeight="1" x14ac:dyDescent="0.2">
      <c r="A18" s="21"/>
      <c r="B18" s="23"/>
      <c r="C18" s="23"/>
      <c r="D18" s="23"/>
      <c r="E18" s="23"/>
      <c r="F18" s="2"/>
      <c r="G18" s="3"/>
      <c r="H18" s="20"/>
    </row>
    <row r="19" spans="1:8" x14ac:dyDescent="0.2">
      <c r="A19" s="21" t="s">
        <v>18</v>
      </c>
      <c r="B19" s="22" t="s">
        <v>1</v>
      </c>
      <c r="C19" s="22" t="s">
        <v>1</v>
      </c>
      <c r="D19" s="22" t="s">
        <v>1</v>
      </c>
      <c r="E19" s="22" t="s">
        <v>1</v>
      </c>
      <c r="F19" s="22" t="s">
        <v>1</v>
      </c>
      <c r="G19" s="22" t="s">
        <v>1</v>
      </c>
      <c r="H19" s="20">
        <v>30</v>
      </c>
    </row>
    <row r="20" spans="1:8" x14ac:dyDescent="0.2">
      <c r="A20" s="21"/>
      <c r="B20" s="23"/>
      <c r="C20" s="23"/>
      <c r="D20" s="23"/>
      <c r="E20" s="23"/>
      <c r="F20" s="2"/>
      <c r="G20" s="3"/>
      <c r="H20" s="20"/>
    </row>
    <row r="21" spans="1:8" x14ac:dyDescent="0.2">
      <c r="A21" s="21" t="s">
        <v>19</v>
      </c>
      <c r="B21" s="22" t="s">
        <v>1</v>
      </c>
      <c r="C21" s="22" t="s">
        <v>1</v>
      </c>
      <c r="D21" s="22" t="s">
        <v>1</v>
      </c>
      <c r="E21" s="22" t="s">
        <v>1</v>
      </c>
      <c r="F21" s="22" t="s">
        <v>1</v>
      </c>
      <c r="G21" s="22" t="s">
        <v>1</v>
      </c>
      <c r="H21" s="20">
        <v>22</v>
      </c>
    </row>
    <row r="22" spans="1:8" x14ac:dyDescent="0.2">
      <c r="A22" s="21"/>
      <c r="B22" s="23"/>
      <c r="C22" s="23"/>
      <c r="D22" s="23"/>
      <c r="E22" s="23"/>
      <c r="F22" s="2"/>
      <c r="G22" s="3"/>
      <c r="H22" s="20"/>
    </row>
    <row r="23" spans="1:8" x14ac:dyDescent="0.2">
      <c r="A23" s="21" t="s">
        <v>20</v>
      </c>
      <c r="B23" s="22" t="s">
        <v>1</v>
      </c>
      <c r="C23" s="22" t="s">
        <v>1</v>
      </c>
      <c r="D23" s="22" t="s">
        <v>1</v>
      </c>
      <c r="E23" s="22" t="s">
        <v>1</v>
      </c>
      <c r="F23" s="22" t="s">
        <v>1</v>
      </c>
      <c r="G23" s="22" t="s">
        <v>1</v>
      </c>
      <c r="H23" s="20">
        <v>18</v>
      </c>
    </row>
    <row r="24" spans="1:8" x14ac:dyDescent="0.2">
      <c r="A24" s="21"/>
      <c r="B24" s="23"/>
      <c r="C24" s="23"/>
      <c r="D24" s="23"/>
      <c r="E24" s="23"/>
      <c r="F24" s="2"/>
      <c r="G24" s="3"/>
      <c r="H24" s="20"/>
    </row>
    <row r="25" spans="1:8" ht="15.75" x14ac:dyDescent="0.25">
      <c r="A25" s="17" t="s">
        <v>11</v>
      </c>
      <c r="B25" s="24">
        <v>230</v>
      </c>
      <c r="C25" s="24">
        <v>222</v>
      </c>
      <c r="D25" s="24">
        <v>263</v>
      </c>
      <c r="E25" s="24">
        <v>232</v>
      </c>
      <c r="F25" s="24">
        <v>233</v>
      </c>
      <c r="G25" s="24">
        <v>263</v>
      </c>
      <c r="H25" s="36">
        <v>338</v>
      </c>
    </row>
    <row r="26" spans="1:8" x14ac:dyDescent="0.2">
      <c r="A26" s="21"/>
      <c r="B26" s="23"/>
      <c r="C26" s="23"/>
      <c r="D26" s="23"/>
      <c r="E26" s="23"/>
      <c r="F26" s="2"/>
      <c r="G26" s="3"/>
      <c r="H26" s="20"/>
    </row>
    <row r="27" spans="1:8" x14ac:dyDescent="0.2">
      <c r="A27" s="21" t="s">
        <v>21</v>
      </c>
      <c r="B27" s="22" t="s">
        <v>1</v>
      </c>
      <c r="C27" s="22" t="s">
        <v>1</v>
      </c>
      <c r="D27" s="22" t="s">
        <v>1</v>
      </c>
      <c r="E27" s="22" t="s">
        <v>1</v>
      </c>
      <c r="F27" s="22" t="s">
        <v>1</v>
      </c>
      <c r="G27" s="22" t="s">
        <v>1</v>
      </c>
      <c r="H27" s="20">
        <v>57</v>
      </c>
    </row>
    <row r="28" spans="1:8" x14ac:dyDescent="0.2">
      <c r="A28" s="21"/>
      <c r="B28" s="23"/>
      <c r="C28" s="23"/>
      <c r="D28" s="23"/>
      <c r="E28" s="23"/>
      <c r="F28" s="2"/>
      <c r="G28" s="3"/>
      <c r="H28" s="20"/>
    </row>
    <row r="29" spans="1:8" x14ac:dyDescent="0.2">
      <c r="A29" s="21" t="s">
        <v>22</v>
      </c>
      <c r="B29" s="25">
        <v>230</v>
      </c>
      <c r="C29" s="25">
        <v>222</v>
      </c>
      <c r="D29" s="25">
        <v>263</v>
      </c>
      <c r="E29" s="25">
        <v>232</v>
      </c>
      <c r="F29" s="20">
        <v>233</v>
      </c>
      <c r="G29" s="20">
        <v>263</v>
      </c>
      <c r="H29" s="20">
        <v>281</v>
      </c>
    </row>
    <row r="30" spans="1:8" x14ac:dyDescent="0.2">
      <c r="A30" s="11"/>
      <c r="B30" s="2"/>
      <c r="C30" s="25"/>
      <c r="D30" s="25"/>
      <c r="E30" s="2"/>
      <c r="F30" s="2"/>
      <c r="G30" s="3"/>
      <c r="H30" s="20"/>
    </row>
    <row r="31" spans="1:8" ht="15.75" x14ac:dyDescent="0.25">
      <c r="A31" s="17" t="s">
        <v>2</v>
      </c>
      <c r="B31" s="24">
        <v>3842</v>
      </c>
      <c r="C31" s="24">
        <v>4251</v>
      </c>
      <c r="D31" s="24">
        <v>4579</v>
      </c>
      <c r="E31" s="24">
        <v>4800</v>
      </c>
      <c r="F31" s="26">
        <v>4549</v>
      </c>
      <c r="G31" s="26">
        <v>5465</v>
      </c>
      <c r="H31" s="26">
        <v>5563</v>
      </c>
    </row>
    <row r="32" spans="1:8" ht="21" customHeight="1" x14ac:dyDescent="0.2">
      <c r="A32" s="11"/>
      <c r="B32" s="11"/>
      <c r="C32" s="11"/>
      <c r="D32" s="11"/>
      <c r="E32" s="11"/>
      <c r="F32" s="27"/>
      <c r="G32" s="4"/>
      <c r="H32" s="5"/>
    </row>
    <row r="33" spans="1:8" x14ac:dyDescent="0.2">
      <c r="A33" s="28"/>
      <c r="B33" s="28"/>
      <c r="C33" s="28"/>
      <c r="D33" s="28"/>
      <c r="E33" s="28"/>
      <c r="F33" s="28"/>
      <c r="G33" s="6"/>
      <c r="H33" s="6"/>
    </row>
    <row r="34" spans="1:8" x14ac:dyDescent="0.2">
      <c r="A34" s="8"/>
      <c r="B34" s="8"/>
      <c r="C34" s="8"/>
      <c r="D34" s="8"/>
      <c r="E34" s="8"/>
      <c r="F34" s="8"/>
      <c r="G34" s="8"/>
      <c r="H34" s="8"/>
    </row>
    <row r="35" spans="1:8" x14ac:dyDescent="0.2">
      <c r="A35" s="8"/>
      <c r="B35" s="8"/>
      <c r="C35" s="8"/>
      <c r="D35" s="8"/>
      <c r="E35" s="8"/>
      <c r="F35" s="8"/>
      <c r="G35" s="8"/>
      <c r="H35" s="8"/>
    </row>
    <row r="36" spans="1:8" x14ac:dyDescent="0.2">
      <c r="A36" s="8"/>
      <c r="B36" s="8"/>
      <c r="C36" s="8"/>
      <c r="D36" s="8"/>
      <c r="E36" s="8"/>
      <c r="F36" s="8"/>
      <c r="G36" s="8"/>
      <c r="H36" s="8"/>
    </row>
    <row r="37" spans="1:8" x14ac:dyDescent="0.2">
      <c r="A37" s="8"/>
      <c r="B37" s="8"/>
      <c r="C37" s="8"/>
      <c r="D37" s="8"/>
      <c r="E37" s="8"/>
      <c r="F37" s="8"/>
      <c r="G37" s="8"/>
      <c r="H37" s="8"/>
    </row>
    <row r="38" spans="1:8" x14ac:dyDescent="0.2">
      <c r="A38" s="8"/>
      <c r="B38" s="8"/>
      <c r="C38" s="8"/>
      <c r="D38" s="8"/>
      <c r="E38" s="8"/>
      <c r="F38" s="8"/>
      <c r="G38" s="8"/>
      <c r="H38" s="8"/>
    </row>
    <row r="39" spans="1:8" x14ac:dyDescent="0.2">
      <c r="A39" s="8"/>
      <c r="B39" s="8"/>
      <c r="C39" s="8"/>
      <c r="D39" s="8"/>
      <c r="E39" s="8"/>
      <c r="F39" s="8"/>
      <c r="G39" s="8"/>
      <c r="H39" s="8"/>
    </row>
    <row r="40" spans="1:8" x14ac:dyDescent="0.2">
      <c r="A40" s="8"/>
      <c r="B40" s="8"/>
      <c r="C40" s="8"/>
      <c r="D40" s="8"/>
      <c r="E40" s="8"/>
      <c r="F40" s="8"/>
      <c r="G40" s="8"/>
      <c r="H40" s="8"/>
    </row>
    <row r="41" spans="1:8" x14ac:dyDescent="0.2">
      <c r="A41" s="8"/>
      <c r="B41" s="8"/>
      <c r="C41" s="8"/>
      <c r="D41" s="8"/>
      <c r="E41" s="8"/>
      <c r="F41" s="8"/>
      <c r="G41" s="8"/>
      <c r="H41" s="8"/>
    </row>
    <row r="42" spans="1:8" x14ac:dyDescent="0.2">
      <c r="A42" s="8"/>
      <c r="B42" s="8"/>
      <c r="C42" s="8"/>
      <c r="D42" s="8"/>
      <c r="E42" s="8"/>
      <c r="F42" s="8"/>
      <c r="G42" s="8"/>
      <c r="H42" s="8"/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8"/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  <row r="46" spans="1:8" x14ac:dyDescent="0.2">
      <c r="A46" s="8"/>
      <c r="B46" s="8"/>
      <c r="C46" s="8"/>
      <c r="D46" s="8"/>
      <c r="E46" s="8"/>
      <c r="F46" s="8"/>
      <c r="G46" s="8"/>
      <c r="H46" s="8"/>
    </row>
    <row r="47" spans="1:8" x14ac:dyDescent="0.2">
      <c r="A47" s="8"/>
      <c r="B47" s="8"/>
      <c r="C47" s="8"/>
      <c r="D47" s="8"/>
      <c r="E47" s="8"/>
      <c r="F47" s="8"/>
      <c r="G47" s="8"/>
      <c r="H47" s="8"/>
    </row>
    <row r="48" spans="1:8" x14ac:dyDescent="0.2">
      <c r="A48" s="8"/>
      <c r="B48" s="8"/>
      <c r="C48" s="8"/>
      <c r="D48" s="8"/>
      <c r="E48" s="8"/>
      <c r="F48" s="8"/>
      <c r="G48" s="8"/>
      <c r="H48" s="8"/>
    </row>
    <row r="49" spans="1:28" x14ac:dyDescent="0.2">
      <c r="A49" s="8"/>
      <c r="B49" s="8"/>
      <c r="C49" s="8"/>
      <c r="D49" s="8"/>
      <c r="E49" s="8"/>
      <c r="F49" s="8"/>
      <c r="G49" s="8"/>
      <c r="H49" s="8"/>
    </row>
    <row r="50" spans="1:28" x14ac:dyDescent="0.2">
      <c r="A50" s="8"/>
      <c r="B50" s="8"/>
      <c r="C50" s="8"/>
      <c r="D50" s="8"/>
      <c r="E50" s="8"/>
      <c r="F50" s="8"/>
      <c r="G50" s="8"/>
      <c r="H50" s="8"/>
    </row>
    <row r="51" spans="1:28" x14ac:dyDescent="0.2">
      <c r="A51" s="8"/>
      <c r="B51" s="8"/>
      <c r="C51" s="8"/>
      <c r="D51" s="8"/>
      <c r="E51" s="8"/>
      <c r="F51" s="8"/>
      <c r="G51" s="8"/>
      <c r="H51" s="8"/>
    </row>
    <row r="52" spans="1:28" x14ac:dyDescent="0.2">
      <c r="A52" s="8"/>
      <c r="B52" s="8"/>
      <c r="C52" s="8"/>
      <c r="D52" s="8"/>
      <c r="E52" s="8"/>
      <c r="F52" s="8"/>
      <c r="G52" s="8"/>
      <c r="H52" s="8"/>
    </row>
    <row r="53" spans="1:28" ht="15.75" x14ac:dyDescent="0.25">
      <c r="A53" s="84" t="s">
        <v>60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</row>
    <row r="54" spans="1:28" ht="15.75" x14ac:dyDescent="0.25">
      <c r="A54" s="84" t="s">
        <v>49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</row>
    <row r="55" spans="1:28" ht="15.75" thickBot="1" x14ac:dyDescent="0.25">
      <c r="A55" s="68"/>
      <c r="B55" s="68"/>
      <c r="C55" s="68"/>
      <c r="D55" s="68"/>
      <c r="E55" s="68"/>
      <c r="F55" s="69"/>
      <c r="G55" s="69"/>
      <c r="H55" s="69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ht="21.75" customHeight="1" thickTop="1" x14ac:dyDescent="0.2">
      <c r="A56" s="80" t="s">
        <v>14</v>
      </c>
      <c r="B56" s="82">
        <v>1997</v>
      </c>
      <c r="C56" s="82">
        <v>1998</v>
      </c>
      <c r="D56" s="82">
        <v>1999</v>
      </c>
      <c r="E56" s="82">
        <v>2000</v>
      </c>
      <c r="F56" s="82">
        <v>2001</v>
      </c>
      <c r="G56" s="82">
        <v>2002</v>
      </c>
      <c r="H56" s="76">
        <v>2003</v>
      </c>
      <c r="I56" s="76">
        <v>2004</v>
      </c>
      <c r="J56" s="76">
        <v>2005</v>
      </c>
      <c r="K56" s="76">
        <v>2006</v>
      </c>
      <c r="L56" s="76">
        <v>2007</v>
      </c>
      <c r="M56" s="76">
        <v>2008</v>
      </c>
      <c r="N56" s="76">
        <v>2009</v>
      </c>
      <c r="O56" s="76">
        <v>2010</v>
      </c>
      <c r="P56" s="76">
        <v>2011</v>
      </c>
      <c r="Q56" s="76">
        <v>2012</v>
      </c>
      <c r="R56" s="76">
        <v>2013</v>
      </c>
      <c r="S56" s="76">
        <v>2014</v>
      </c>
      <c r="T56" s="76">
        <v>2015</v>
      </c>
      <c r="U56" s="76">
        <v>2016</v>
      </c>
      <c r="V56" s="76">
        <v>2017</v>
      </c>
      <c r="W56" s="76">
        <v>2018</v>
      </c>
      <c r="X56" s="76">
        <v>2019</v>
      </c>
      <c r="Y56" s="76">
        <v>2020</v>
      </c>
      <c r="Z56" s="76">
        <v>2021</v>
      </c>
      <c r="AA56" s="78">
        <v>2022</v>
      </c>
      <c r="AB56" s="78">
        <v>2023</v>
      </c>
    </row>
    <row r="57" spans="1:28" ht="21.75" customHeight="1" x14ac:dyDescent="0.2">
      <c r="A57" s="81"/>
      <c r="B57" s="83"/>
      <c r="C57" s="83"/>
      <c r="D57" s="83"/>
      <c r="E57" s="83"/>
      <c r="F57" s="83"/>
      <c r="G57" s="83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9"/>
      <c r="AB57" s="79"/>
    </row>
    <row r="58" spans="1:28" ht="14.25" customHeight="1" x14ac:dyDescent="0.2">
      <c r="A58" s="38"/>
      <c r="B58" s="37"/>
      <c r="C58" s="37"/>
      <c r="D58" s="37"/>
      <c r="E58" s="37"/>
      <c r="F58" s="39"/>
      <c r="G58" s="39"/>
      <c r="H58" s="40"/>
      <c r="I58" s="40"/>
      <c r="J58" s="40"/>
      <c r="K58" s="8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</row>
    <row r="59" spans="1:28" ht="15.75" x14ac:dyDescent="0.25">
      <c r="A59" s="71" t="s">
        <v>30</v>
      </c>
      <c r="B59" s="73">
        <v>11510</v>
      </c>
      <c r="C59" s="73">
        <v>12487</v>
      </c>
      <c r="D59" s="73">
        <v>12407</v>
      </c>
      <c r="E59" s="73">
        <v>12269</v>
      </c>
      <c r="F59" s="72">
        <v>11606</v>
      </c>
      <c r="G59" s="72">
        <v>12141</v>
      </c>
      <c r="H59" s="72">
        <v>13114</v>
      </c>
      <c r="I59" s="72">
        <v>12450</v>
      </c>
      <c r="J59" s="72">
        <v>11789</v>
      </c>
      <c r="K59" s="74">
        <v>11178</v>
      </c>
      <c r="L59" s="73">
        <v>10986</v>
      </c>
      <c r="M59" s="73">
        <v>9718</v>
      </c>
      <c r="N59" s="73">
        <v>8515</v>
      </c>
      <c r="O59" s="73">
        <v>7911</v>
      </c>
      <c r="P59" s="73">
        <v>7862</v>
      </c>
      <c r="Q59" s="73">
        <v>7526</v>
      </c>
      <c r="R59" s="73">
        <v>7419</v>
      </c>
      <c r="S59" s="73">
        <v>7245</v>
      </c>
      <c r="T59" s="73">
        <v>8388</v>
      </c>
      <c r="U59" s="73">
        <v>8952</v>
      </c>
      <c r="V59" s="73">
        <v>8754</v>
      </c>
      <c r="W59" s="73">
        <v>8881</v>
      </c>
      <c r="X59" s="73">
        <v>7180</v>
      </c>
      <c r="Y59" s="73">
        <v>7893</v>
      </c>
      <c r="Z59" s="75">
        <v>9405</v>
      </c>
      <c r="AA59" s="75">
        <f>AA63+AA135</f>
        <v>10130</v>
      </c>
      <c r="AB59" s="75">
        <f>AB63+AB135</f>
        <v>8453</v>
      </c>
    </row>
    <row r="60" spans="1:28" ht="15.75" x14ac:dyDescent="0.25">
      <c r="A60" s="17"/>
      <c r="B60" s="26"/>
      <c r="C60" s="26"/>
      <c r="D60" s="26"/>
      <c r="E60" s="26"/>
      <c r="F60" s="26"/>
      <c r="G60" s="18"/>
      <c r="H60" s="18"/>
      <c r="I60" s="18"/>
      <c r="J60" s="18"/>
      <c r="K60" s="30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62"/>
      <c r="AA60" s="62"/>
      <c r="AB60" s="62"/>
    </row>
    <row r="61" spans="1:28" ht="15.75" x14ac:dyDescent="0.25">
      <c r="A61" s="17" t="s">
        <v>29</v>
      </c>
      <c r="B61" s="33">
        <v>28.747203579418347</v>
      </c>
      <c r="C61" s="33">
        <v>8.488271068635969</v>
      </c>
      <c r="D61" s="33">
        <v>-0.64066629294466249</v>
      </c>
      <c r="E61" s="33">
        <v>-1.1122753284436204</v>
      </c>
      <c r="F61" s="33">
        <v>-5.4038633955497595</v>
      </c>
      <c r="G61" s="41">
        <v>4.6096846458728251</v>
      </c>
      <c r="H61" s="41">
        <v>8.0141668725805122</v>
      </c>
      <c r="I61" s="41">
        <v>-5.0632911392405067</v>
      </c>
      <c r="J61" s="41">
        <v>-5.309236947791165</v>
      </c>
      <c r="K61" s="45">
        <v>-5.1827975231147683</v>
      </c>
      <c r="L61" s="33">
        <v>-1.7176596886741815</v>
      </c>
      <c r="M61" s="33">
        <v>-11.541962497724377</v>
      </c>
      <c r="N61" s="33">
        <v>-12.379090347808191</v>
      </c>
      <c r="O61" s="33">
        <v>-7.0933646506165582</v>
      </c>
      <c r="P61" s="33">
        <v>-0.61939072177980026</v>
      </c>
      <c r="Q61" s="33">
        <v>-4.2737216993131515</v>
      </c>
      <c r="R61" s="33">
        <v>-1.421737975019931</v>
      </c>
      <c r="S61" s="33">
        <v>-2.3453295592397896</v>
      </c>
      <c r="T61" s="33">
        <v>15.77639751552795</v>
      </c>
      <c r="U61" s="33">
        <v>6.7238912732474967</v>
      </c>
      <c r="V61" s="33">
        <v>-2.2117962466487935</v>
      </c>
      <c r="W61" s="33">
        <v>1.4507653644048435</v>
      </c>
      <c r="X61" s="33">
        <v>-19.153248508050897</v>
      </c>
      <c r="Y61" s="33">
        <v>9.9303621169916436</v>
      </c>
      <c r="Z61" s="35">
        <v>19.156214367160775</v>
      </c>
      <c r="AA61" s="35">
        <f>(AA59-Z59)/Z59*100</f>
        <v>7.7086656034024452</v>
      </c>
      <c r="AB61" s="35">
        <f>(AB59-AA59)/AA59*100</f>
        <v>-16.554787759131294</v>
      </c>
    </row>
    <row r="62" spans="1:28" ht="15.75" x14ac:dyDescent="0.25">
      <c r="A62" s="17"/>
      <c r="B62" s="20"/>
      <c r="C62" s="20"/>
      <c r="D62" s="20"/>
      <c r="E62" s="20"/>
      <c r="F62" s="19"/>
      <c r="G62" s="19"/>
      <c r="H62" s="40"/>
      <c r="I62" s="40"/>
      <c r="J62" s="40"/>
      <c r="K62" s="8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</row>
    <row r="63" spans="1:28" ht="15.75" x14ac:dyDescent="0.25">
      <c r="A63" s="17" t="s">
        <v>13</v>
      </c>
      <c r="B63" s="26">
        <v>5911</v>
      </c>
      <c r="C63" s="26">
        <v>6772</v>
      </c>
      <c r="D63" s="26">
        <v>6799</v>
      </c>
      <c r="E63" s="26">
        <v>7207</v>
      </c>
      <c r="F63" s="18">
        <v>7343</v>
      </c>
      <c r="G63" s="18">
        <v>8204</v>
      </c>
      <c r="H63" s="18">
        <v>8913</v>
      </c>
      <c r="I63" s="18">
        <v>8833</v>
      </c>
      <c r="J63" s="18">
        <v>8485</v>
      </c>
      <c r="K63" s="30">
        <v>8141</v>
      </c>
      <c r="L63" s="26">
        <v>8179</v>
      </c>
      <c r="M63" s="26">
        <v>7391</v>
      </c>
      <c r="N63" s="26">
        <v>6413</v>
      </c>
      <c r="O63" s="26">
        <v>6010</v>
      </c>
      <c r="P63" s="26">
        <v>6113</v>
      </c>
      <c r="Q63" s="26">
        <v>5942</v>
      </c>
      <c r="R63" s="26">
        <v>5920</v>
      </c>
      <c r="S63" s="26">
        <v>5810</v>
      </c>
      <c r="T63" s="26">
        <v>6771</v>
      </c>
      <c r="U63" s="26">
        <v>7165</v>
      </c>
      <c r="V63" s="26">
        <v>7056</v>
      </c>
      <c r="W63" s="26">
        <v>7126</v>
      </c>
      <c r="X63" s="26">
        <v>5282</v>
      </c>
      <c r="Y63" s="26">
        <v>5798</v>
      </c>
      <c r="Z63" s="62">
        <v>6810</v>
      </c>
      <c r="AA63" s="62">
        <f>SUM(AA65:AA93)+SUM(AA111:AA133)</f>
        <v>7355</v>
      </c>
      <c r="AB63" s="62">
        <f>SUM(AB65:AB93)+SUM(AB111:AB133)</f>
        <v>6131</v>
      </c>
    </row>
    <row r="64" spans="1:28" x14ac:dyDescent="0.2">
      <c r="A64" s="21"/>
      <c r="B64" s="11"/>
      <c r="C64" s="11"/>
      <c r="D64" s="11"/>
      <c r="E64" s="11"/>
      <c r="F64" s="11"/>
      <c r="G64" s="40"/>
      <c r="H64" s="40"/>
      <c r="I64" s="40"/>
      <c r="J64" s="40"/>
      <c r="K64" s="8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</row>
    <row r="65" spans="1:28" x14ac:dyDescent="0.2">
      <c r="A65" s="21" t="s">
        <v>25</v>
      </c>
      <c r="B65" s="20">
        <v>3343</v>
      </c>
      <c r="C65" s="20">
        <v>4178</v>
      </c>
      <c r="D65" s="20">
        <v>3743</v>
      </c>
      <c r="E65" s="20">
        <v>3840</v>
      </c>
      <c r="F65" s="19">
        <v>3576</v>
      </c>
      <c r="G65" s="19">
        <v>3907</v>
      </c>
      <c r="H65" s="48">
        <v>3870</v>
      </c>
      <c r="I65" s="48">
        <v>3156</v>
      </c>
      <c r="J65" s="48">
        <v>2862</v>
      </c>
      <c r="K65" s="3">
        <v>2551</v>
      </c>
      <c r="L65" s="51">
        <v>2356</v>
      </c>
      <c r="M65" s="51">
        <v>2082</v>
      </c>
      <c r="N65" s="51">
        <v>1394</v>
      </c>
      <c r="O65" s="51">
        <v>1167</v>
      </c>
      <c r="P65" s="51">
        <v>1053</v>
      </c>
      <c r="Q65" s="51">
        <v>910</v>
      </c>
      <c r="R65" s="51">
        <v>574</v>
      </c>
      <c r="S65" s="51">
        <v>201</v>
      </c>
      <c r="T65" s="51">
        <v>387</v>
      </c>
      <c r="U65" s="51">
        <v>12</v>
      </c>
      <c r="V65" s="51">
        <v>646</v>
      </c>
      <c r="W65" s="51">
        <v>3</v>
      </c>
      <c r="X65" s="51">
        <v>2</v>
      </c>
      <c r="Y65" s="61" t="s">
        <v>12</v>
      </c>
      <c r="Z65" s="61" t="s">
        <v>12</v>
      </c>
      <c r="AA65" s="51">
        <v>1</v>
      </c>
      <c r="AB65" s="51">
        <v>1</v>
      </c>
    </row>
    <row r="66" spans="1:28" x14ac:dyDescent="0.2">
      <c r="B66" s="20"/>
      <c r="C66" s="20"/>
      <c r="D66" s="20"/>
      <c r="E66" s="20"/>
      <c r="F66" s="19"/>
      <c r="G66" s="19"/>
      <c r="H66" s="48"/>
      <c r="I66" s="48"/>
      <c r="J66" s="48"/>
      <c r="K66" s="3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</row>
    <row r="67" spans="1:28" x14ac:dyDescent="0.2">
      <c r="A67" s="21" t="s">
        <v>31</v>
      </c>
      <c r="B67" s="29" t="s">
        <v>1</v>
      </c>
      <c r="C67" s="20">
        <v>19</v>
      </c>
      <c r="D67" s="20">
        <v>157</v>
      </c>
      <c r="E67" s="20">
        <v>216</v>
      </c>
      <c r="F67" s="19">
        <v>335</v>
      </c>
      <c r="G67" s="19">
        <v>467</v>
      </c>
      <c r="H67" s="40">
        <v>596</v>
      </c>
      <c r="I67" s="40">
        <v>646</v>
      </c>
      <c r="J67" s="40">
        <v>628</v>
      </c>
      <c r="K67" s="8">
        <v>641</v>
      </c>
      <c r="L67" s="49">
        <v>622</v>
      </c>
      <c r="M67" s="49">
        <v>544</v>
      </c>
      <c r="N67" s="49">
        <v>514</v>
      </c>
      <c r="O67" s="49">
        <v>459</v>
      </c>
      <c r="P67" s="49">
        <v>431</v>
      </c>
      <c r="Q67" s="49">
        <v>345</v>
      </c>
      <c r="R67" s="49">
        <v>298</v>
      </c>
      <c r="S67" s="49">
        <v>393</v>
      </c>
      <c r="T67" s="49">
        <v>188</v>
      </c>
      <c r="U67" s="49">
        <v>169</v>
      </c>
      <c r="V67" s="49">
        <v>632</v>
      </c>
      <c r="W67" s="52" t="s">
        <v>12</v>
      </c>
      <c r="X67" s="52" t="s">
        <v>12</v>
      </c>
      <c r="Y67" s="52" t="s">
        <v>12</v>
      </c>
      <c r="Z67" s="52" t="s">
        <v>12</v>
      </c>
      <c r="AA67" s="51">
        <v>1086</v>
      </c>
      <c r="AB67" s="51">
        <v>908</v>
      </c>
    </row>
    <row r="68" spans="1:28" x14ac:dyDescent="0.2">
      <c r="A68" s="21"/>
      <c r="B68" s="29"/>
      <c r="C68" s="20"/>
      <c r="D68" s="20"/>
      <c r="E68" s="20"/>
      <c r="F68" s="19"/>
      <c r="G68" s="19"/>
      <c r="H68" s="40"/>
      <c r="I68" s="40"/>
      <c r="J68" s="40"/>
      <c r="K68" s="8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2"/>
      <c r="X68" s="52"/>
      <c r="Y68" s="52"/>
      <c r="Z68" s="52"/>
      <c r="AA68" s="52"/>
      <c r="AB68" s="52"/>
    </row>
    <row r="69" spans="1:28" x14ac:dyDescent="0.2">
      <c r="A69" s="21" t="s">
        <v>32</v>
      </c>
      <c r="B69" s="29" t="s">
        <v>1</v>
      </c>
      <c r="C69" s="20">
        <v>21</v>
      </c>
      <c r="D69" s="20">
        <v>182</v>
      </c>
      <c r="E69" s="20">
        <v>220</v>
      </c>
      <c r="F69" s="19">
        <v>293</v>
      </c>
      <c r="G69" s="19">
        <v>408</v>
      </c>
      <c r="H69" s="40">
        <v>686</v>
      </c>
      <c r="I69" s="40">
        <v>796</v>
      </c>
      <c r="J69" s="40">
        <v>760</v>
      </c>
      <c r="K69" s="8">
        <v>722</v>
      </c>
      <c r="L69" s="49">
        <v>725</v>
      </c>
      <c r="M69" s="49">
        <v>569</v>
      </c>
      <c r="N69" s="49">
        <v>440</v>
      </c>
      <c r="O69" s="49">
        <v>365</v>
      </c>
      <c r="P69" s="49">
        <v>337</v>
      </c>
      <c r="Q69" s="49">
        <v>302</v>
      </c>
      <c r="R69" s="49">
        <v>251</v>
      </c>
      <c r="S69" s="49">
        <v>195</v>
      </c>
      <c r="T69" s="49">
        <v>133</v>
      </c>
      <c r="U69" s="49">
        <v>72</v>
      </c>
      <c r="V69" s="49">
        <v>62</v>
      </c>
      <c r="W69" s="52" t="s">
        <v>12</v>
      </c>
      <c r="X69" s="52" t="s">
        <v>12</v>
      </c>
      <c r="Y69" s="52" t="s">
        <v>12</v>
      </c>
      <c r="Z69" s="52" t="s">
        <v>12</v>
      </c>
      <c r="AA69" s="52" t="s">
        <v>12</v>
      </c>
      <c r="AB69" s="52" t="s">
        <v>12</v>
      </c>
    </row>
    <row r="70" spans="1:28" x14ac:dyDescent="0.2">
      <c r="A70" s="54"/>
      <c r="B70" s="29"/>
      <c r="C70" s="20"/>
      <c r="D70" s="20"/>
      <c r="E70" s="20"/>
      <c r="F70" s="19"/>
      <c r="G70" s="19"/>
      <c r="H70" s="40"/>
      <c r="I70" s="40"/>
      <c r="J70" s="40"/>
      <c r="K70" s="8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52"/>
      <c r="X70" s="52"/>
      <c r="Y70" s="52"/>
      <c r="Z70" s="52"/>
      <c r="AA70" s="52"/>
      <c r="AB70" s="52"/>
    </row>
    <row r="71" spans="1:28" x14ac:dyDescent="0.2">
      <c r="A71" s="54" t="s">
        <v>23</v>
      </c>
      <c r="B71" s="29" t="s">
        <v>12</v>
      </c>
      <c r="C71" s="29" t="s">
        <v>12</v>
      </c>
      <c r="D71" s="29" t="s">
        <v>12</v>
      </c>
      <c r="E71" s="29" t="s">
        <v>12</v>
      </c>
      <c r="F71" s="29" t="s">
        <v>12</v>
      </c>
      <c r="G71" s="29" t="s">
        <v>12</v>
      </c>
      <c r="H71" s="29" t="s">
        <v>12</v>
      </c>
      <c r="I71" s="29" t="s">
        <v>12</v>
      </c>
      <c r="J71" s="29" t="s">
        <v>12</v>
      </c>
      <c r="K71" s="29" t="s">
        <v>12</v>
      </c>
      <c r="L71" s="29" t="s">
        <v>12</v>
      </c>
      <c r="M71" s="29" t="s">
        <v>12</v>
      </c>
      <c r="N71" s="29" t="s">
        <v>12</v>
      </c>
      <c r="O71" s="29" t="s">
        <v>12</v>
      </c>
      <c r="P71" s="29" t="s">
        <v>12</v>
      </c>
      <c r="Q71" s="29" t="s">
        <v>12</v>
      </c>
      <c r="R71" s="29" t="s">
        <v>12</v>
      </c>
      <c r="S71" s="29" t="s">
        <v>12</v>
      </c>
      <c r="T71" s="29" t="s">
        <v>12</v>
      </c>
      <c r="U71" s="29" t="s">
        <v>12</v>
      </c>
      <c r="V71" s="29" t="s">
        <v>12</v>
      </c>
      <c r="W71" s="49">
        <v>14</v>
      </c>
      <c r="X71" s="49">
        <v>3</v>
      </c>
      <c r="Y71" s="52" t="s">
        <v>12</v>
      </c>
      <c r="Z71" s="63">
        <v>1</v>
      </c>
      <c r="AA71" s="51">
        <v>2</v>
      </c>
      <c r="AB71" s="51">
        <v>2</v>
      </c>
    </row>
    <row r="72" spans="1:28" x14ac:dyDescent="0.2">
      <c r="A72" s="54"/>
      <c r="B72" s="29"/>
      <c r="C72" s="29"/>
      <c r="D72" s="29"/>
      <c r="E72" s="29"/>
      <c r="F72" s="29"/>
      <c r="G72" s="29"/>
      <c r="H72" s="29"/>
      <c r="I72" s="29"/>
      <c r="J72" s="29"/>
      <c r="K72" s="22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49"/>
      <c r="X72" s="49"/>
      <c r="Y72" s="49"/>
      <c r="Z72" s="49"/>
      <c r="AA72" s="49"/>
      <c r="AB72" s="49"/>
    </row>
    <row r="73" spans="1:28" x14ac:dyDescent="0.2">
      <c r="A73" s="21" t="s">
        <v>24</v>
      </c>
      <c r="B73" s="29" t="s">
        <v>1</v>
      </c>
      <c r="C73" s="29" t="s">
        <v>1</v>
      </c>
      <c r="D73" s="20">
        <v>80</v>
      </c>
      <c r="E73" s="20">
        <v>141</v>
      </c>
      <c r="F73" s="19">
        <v>218</v>
      </c>
      <c r="G73" s="19">
        <v>262</v>
      </c>
      <c r="H73" s="40">
        <v>334</v>
      </c>
      <c r="I73" s="40">
        <v>456</v>
      </c>
      <c r="J73" s="40">
        <v>463</v>
      </c>
      <c r="K73" s="8">
        <v>476</v>
      </c>
      <c r="L73" s="49">
        <v>533</v>
      </c>
      <c r="M73" s="49">
        <v>463</v>
      </c>
      <c r="N73" s="49">
        <v>545</v>
      </c>
      <c r="O73" s="49">
        <v>377</v>
      </c>
      <c r="P73" s="49">
        <v>330</v>
      </c>
      <c r="Q73" s="49">
        <v>210</v>
      </c>
      <c r="R73" s="49">
        <v>121</v>
      </c>
      <c r="S73" s="49">
        <v>21</v>
      </c>
      <c r="T73" s="49">
        <v>63</v>
      </c>
      <c r="U73" s="49">
        <v>6</v>
      </c>
      <c r="V73" s="49">
        <v>9</v>
      </c>
      <c r="W73" s="49">
        <v>2</v>
      </c>
      <c r="X73" s="52" t="s">
        <v>12</v>
      </c>
      <c r="Y73" s="60">
        <v>2</v>
      </c>
      <c r="Z73" s="60" t="s">
        <v>12</v>
      </c>
      <c r="AA73" s="60" t="s">
        <v>12</v>
      </c>
      <c r="AB73" s="60" t="s">
        <v>12</v>
      </c>
    </row>
    <row r="74" spans="1:28" x14ac:dyDescent="0.2">
      <c r="A74" s="21"/>
      <c r="B74" s="20"/>
      <c r="C74" s="20"/>
      <c r="D74" s="20"/>
      <c r="E74" s="20"/>
      <c r="F74" s="19"/>
      <c r="G74" s="19"/>
      <c r="H74" s="40"/>
      <c r="I74" s="40"/>
      <c r="J74" s="40"/>
      <c r="K74" s="8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52"/>
      <c r="Y74" s="52"/>
      <c r="Z74" s="52"/>
      <c r="AA74" s="52"/>
      <c r="AB74" s="52"/>
    </row>
    <row r="75" spans="1:28" x14ac:dyDescent="0.2">
      <c r="A75" s="21" t="s">
        <v>33</v>
      </c>
      <c r="B75" s="29">
        <v>122</v>
      </c>
      <c r="C75" s="20">
        <v>119</v>
      </c>
      <c r="D75" s="20">
        <v>110</v>
      </c>
      <c r="E75" s="20">
        <v>81</v>
      </c>
      <c r="F75" s="19">
        <v>76</v>
      </c>
      <c r="G75" s="19">
        <v>57</v>
      </c>
      <c r="H75" s="40">
        <v>32</v>
      </c>
      <c r="I75" s="40">
        <v>21</v>
      </c>
      <c r="J75" s="40">
        <v>6</v>
      </c>
      <c r="K75" s="8">
        <v>3</v>
      </c>
      <c r="L75" s="49">
        <v>4</v>
      </c>
      <c r="M75" s="49">
        <v>6</v>
      </c>
      <c r="N75" s="49">
        <v>3</v>
      </c>
      <c r="O75" s="29" t="s">
        <v>1</v>
      </c>
      <c r="P75" s="29" t="s">
        <v>1</v>
      </c>
      <c r="Q75" s="49">
        <v>2</v>
      </c>
      <c r="R75" s="29" t="s">
        <v>1</v>
      </c>
      <c r="S75" s="29" t="s">
        <v>1</v>
      </c>
      <c r="T75" s="29" t="s">
        <v>1</v>
      </c>
      <c r="U75" s="49">
        <v>25</v>
      </c>
      <c r="V75" s="52" t="s">
        <v>12</v>
      </c>
      <c r="W75" s="49">
        <v>18</v>
      </c>
      <c r="X75" s="52" t="s">
        <v>12</v>
      </c>
      <c r="Y75" s="52" t="s">
        <v>12</v>
      </c>
      <c r="Z75" s="52" t="s">
        <v>12</v>
      </c>
      <c r="AA75" s="52" t="s">
        <v>12</v>
      </c>
      <c r="AB75" s="52" t="s">
        <v>12</v>
      </c>
    </row>
    <row r="76" spans="1:28" x14ac:dyDescent="0.2">
      <c r="A76" s="21"/>
      <c r="B76" s="29"/>
      <c r="C76" s="20"/>
      <c r="D76" s="20"/>
      <c r="E76" s="20"/>
      <c r="F76" s="19"/>
      <c r="G76" s="19"/>
      <c r="H76" s="40"/>
      <c r="I76" s="40"/>
      <c r="J76" s="40"/>
      <c r="K76" s="8"/>
      <c r="L76" s="49"/>
      <c r="M76" s="49"/>
      <c r="N76" s="49"/>
      <c r="O76" s="29"/>
      <c r="P76" s="29"/>
      <c r="Q76" s="49"/>
      <c r="R76" s="29"/>
      <c r="S76" s="29"/>
      <c r="T76" s="29"/>
      <c r="U76" s="49"/>
      <c r="V76" s="49"/>
      <c r="W76" s="49"/>
      <c r="X76" s="52"/>
      <c r="Y76" s="52"/>
      <c r="Z76" s="52"/>
      <c r="AA76" s="52"/>
      <c r="AB76" s="52"/>
    </row>
    <row r="77" spans="1:28" x14ac:dyDescent="0.2">
      <c r="A77" s="21" t="s">
        <v>34</v>
      </c>
      <c r="B77" s="29" t="s">
        <v>1</v>
      </c>
      <c r="C77" s="29" t="s">
        <v>1</v>
      </c>
      <c r="D77" s="29" t="s">
        <v>1</v>
      </c>
      <c r="E77" s="29" t="s">
        <v>1</v>
      </c>
      <c r="F77" s="22" t="s">
        <v>1</v>
      </c>
      <c r="G77" s="22" t="s">
        <v>1</v>
      </c>
      <c r="H77" s="40">
        <v>24</v>
      </c>
      <c r="I77" s="40">
        <v>13</v>
      </c>
      <c r="J77" s="40">
        <v>7</v>
      </c>
      <c r="K77" s="8">
        <v>1</v>
      </c>
      <c r="L77" s="29" t="s">
        <v>1</v>
      </c>
      <c r="M77" s="29" t="s">
        <v>1</v>
      </c>
      <c r="N77" s="49">
        <v>1</v>
      </c>
      <c r="O77" s="29" t="s">
        <v>1</v>
      </c>
      <c r="P77" s="29" t="s">
        <v>1</v>
      </c>
      <c r="Q77" s="49">
        <v>5</v>
      </c>
      <c r="R77" s="49">
        <v>27</v>
      </c>
      <c r="S77" s="49">
        <v>6</v>
      </c>
      <c r="T77" s="49">
        <v>2</v>
      </c>
      <c r="U77" s="49">
        <v>1</v>
      </c>
      <c r="V77" s="52" t="s">
        <v>12</v>
      </c>
      <c r="W77" s="49">
        <v>3</v>
      </c>
      <c r="X77" s="52" t="s">
        <v>12</v>
      </c>
      <c r="Y77" s="52" t="s">
        <v>12</v>
      </c>
      <c r="Z77" s="52" t="s">
        <v>12</v>
      </c>
      <c r="AA77" s="52" t="s">
        <v>12</v>
      </c>
      <c r="AB77" s="52" t="s">
        <v>12</v>
      </c>
    </row>
    <row r="78" spans="1:28" x14ac:dyDescent="0.2">
      <c r="A78" s="21"/>
      <c r="B78" s="29"/>
      <c r="C78" s="20"/>
      <c r="D78" s="20"/>
      <c r="E78" s="20"/>
      <c r="F78" s="19"/>
      <c r="G78" s="19"/>
      <c r="H78" s="40"/>
      <c r="I78" s="40"/>
      <c r="J78" s="40"/>
      <c r="K78" s="8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</row>
    <row r="79" spans="1:28" x14ac:dyDescent="0.2">
      <c r="A79" s="21" t="s">
        <v>35</v>
      </c>
      <c r="B79" s="29" t="s">
        <v>1</v>
      </c>
      <c r="C79" s="29" t="s">
        <v>1</v>
      </c>
      <c r="D79" s="29" t="s">
        <v>1</v>
      </c>
      <c r="E79" s="29" t="s">
        <v>1</v>
      </c>
      <c r="F79" s="29" t="s">
        <v>1</v>
      </c>
      <c r="G79" s="29" t="s">
        <v>1</v>
      </c>
      <c r="H79" s="29" t="s">
        <v>1</v>
      </c>
      <c r="I79" s="29" t="s">
        <v>1</v>
      </c>
      <c r="J79" s="29" t="s">
        <v>1</v>
      </c>
      <c r="K79" s="29" t="s">
        <v>1</v>
      </c>
      <c r="L79" s="29" t="s">
        <v>1</v>
      </c>
      <c r="M79" s="29" t="s">
        <v>1</v>
      </c>
      <c r="N79" s="29" t="s">
        <v>1</v>
      </c>
      <c r="O79" s="29" t="s">
        <v>1</v>
      </c>
      <c r="P79" s="29" t="s">
        <v>1</v>
      </c>
      <c r="Q79" s="29" t="s">
        <v>1</v>
      </c>
      <c r="R79" s="49">
        <v>259</v>
      </c>
      <c r="S79" s="49">
        <v>314</v>
      </c>
      <c r="T79" s="49">
        <v>424</v>
      </c>
      <c r="U79" s="49">
        <v>603</v>
      </c>
      <c r="V79" s="52" t="s">
        <v>12</v>
      </c>
      <c r="W79" s="49">
        <v>632</v>
      </c>
      <c r="X79" s="49">
        <v>754</v>
      </c>
      <c r="Y79" s="60">
        <v>794</v>
      </c>
      <c r="Z79" s="51">
        <v>931</v>
      </c>
      <c r="AA79" s="51">
        <v>1050</v>
      </c>
      <c r="AB79" s="51">
        <v>869</v>
      </c>
    </row>
    <row r="80" spans="1:28" x14ac:dyDescent="0.2">
      <c r="A80" s="21"/>
      <c r="B80" s="29"/>
      <c r="C80" s="20"/>
      <c r="D80" s="20"/>
      <c r="E80" s="20"/>
      <c r="F80" s="19"/>
      <c r="G80" s="19"/>
      <c r="H80" s="40"/>
      <c r="I80" s="40"/>
      <c r="J80" s="40"/>
      <c r="K80" s="8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</row>
    <row r="81" spans="1:28" x14ac:dyDescent="0.2">
      <c r="A81" s="21" t="s">
        <v>36</v>
      </c>
      <c r="B81" s="29" t="s">
        <v>1</v>
      </c>
      <c r="C81" s="29" t="s">
        <v>1</v>
      </c>
      <c r="D81" s="29" t="s">
        <v>6</v>
      </c>
      <c r="E81" s="29" t="s">
        <v>1</v>
      </c>
      <c r="F81" s="22" t="s">
        <v>1</v>
      </c>
      <c r="G81" s="22" t="s">
        <v>1</v>
      </c>
      <c r="H81" s="40">
        <v>477</v>
      </c>
      <c r="I81" s="40">
        <v>773</v>
      </c>
      <c r="J81" s="40">
        <v>825</v>
      </c>
      <c r="K81" s="8">
        <v>842</v>
      </c>
      <c r="L81" s="49">
        <v>962</v>
      </c>
      <c r="M81" s="49">
        <v>893</v>
      </c>
      <c r="N81" s="49">
        <v>784</v>
      </c>
      <c r="O81" s="49">
        <v>756</v>
      </c>
      <c r="P81" s="49">
        <v>741</v>
      </c>
      <c r="Q81" s="49">
        <v>653</v>
      </c>
      <c r="R81" s="49">
        <v>575</v>
      </c>
      <c r="S81" s="49">
        <v>510</v>
      </c>
      <c r="T81" s="49">
        <v>585</v>
      </c>
      <c r="U81" s="49">
        <v>576</v>
      </c>
      <c r="V81" s="49">
        <v>523</v>
      </c>
      <c r="W81" s="49">
        <v>577</v>
      </c>
      <c r="X81" s="49">
        <v>581</v>
      </c>
      <c r="Y81" s="60">
        <v>642</v>
      </c>
      <c r="Z81" s="51">
        <v>776</v>
      </c>
      <c r="AA81" s="51">
        <v>880</v>
      </c>
      <c r="AB81" s="51">
        <v>779</v>
      </c>
    </row>
    <row r="82" spans="1:28" x14ac:dyDescent="0.2">
      <c r="A82" s="54"/>
      <c r="B82" s="29"/>
      <c r="C82" s="29"/>
      <c r="D82" s="29"/>
      <c r="E82" s="29"/>
      <c r="F82" s="22"/>
      <c r="G82" s="22"/>
      <c r="H82" s="40"/>
      <c r="I82" s="40"/>
      <c r="J82" s="40"/>
      <c r="K82" s="8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</row>
    <row r="83" spans="1:28" x14ac:dyDescent="0.2">
      <c r="A83" s="53" t="s">
        <v>37</v>
      </c>
      <c r="B83" s="29" t="s">
        <v>6</v>
      </c>
      <c r="C83" s="29" t="s">
        <v>6</v>
      </c>
      <c r="D83" s="29" t="s">
        <v>6</v>
      </c>
      <c r="E83" s="29" t="s">
        <v>6</v>
      </c>
      <c r="F83" s="29" t="s">
        <v>6</v>
      </c>
      <c r="G83" s="29" t="s">
        <v>6</v>
      </c>
      <c r="H83" s="29" t="s">
        <v>6</v>
      </c>
      <c r="I83" s="29" t="s">
        <v>6</v>
      </c>
      <c r="J83" s="29" t="s">
        <v>6</v>
      </c>
      <c r="K83" s="29" t="s">
        <v>6</v>
      </c>
      <c r="L83" s="29" t="s">
        <v>6</v>
      </c>
      <c r="M83" s="29" t="s">
        <v>6</v>
      </c>
      <c r="N83" s="29" t="s">
        <v>6</v>
      </c>
      <c r="O83" s="49">
        <v>207</v>
      </c>
      <c r="P83" s="49">
        <v>319</v>
      </c>
      <c r="Q83" s="49">
        <v>406</v>
      </c>
      <c r="R83" s="49">
        <v>480</v>
      </c>
      <c r="S83" s="49">
        <v>544</v>
      </c>
      <c r="T83" s="49">
        <v>658</v>
      </c>
      <c r="U83" s="49">
        <v>866</v>
      </c>
      <c r="V83" s="49">
        <v>947</v>
      </c>
      <c r="W83" s="49">
        <v>952</v>
      </c>
      <c r="X83" s="49">
        <v>966</v>
      </c>
      <c r="Y83" s="60">
        <v>1110</v>
      </c>
      <c r="Z83" s="51">
        <v>1291</v>
      </c>
      <c r="AA83" s="51">
        <v>1362</v>
      </c>
      <c r="AB83" s="51">
        <v>1064</v>
      </c>
    </row>
    <row r="84" spans="1:28" x14ac:dyDescent="0.2">
      <c r="A84" s="21"/>
      <c r="B84" s="29"/>
      <c r="C84" s="29"/>
      <c r="D84" s="29"/>
      <c r="E84" s="29"/>
      <c r="F84" s="22"/>
      <c r="G84" s="22"/>
      <c r="H84" s="40"/>
      <c r="I84" s="40"/>
      <c r="J84" s="40"/>
      <c r="K84" s="8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</row>
    <row r="85" spans="1:28" x14ac:dyDescent="0.2">
      <c r="A85" s="53" t="s">
        <v>38</v>
      </c>
      <c r="B85" s="29" t="s">
        <v>1</v>
      </c>
      <c r="C85" s="29" t="s">
        <v>1</v>
      </c>
      <c r="D85" s="29" t="s">
        <v>1</v>
      </c>
      <c r="E85" s="29" t="s">
        <v>1</v>
      </c>
      <c r="F85" s="29" t="s">
        <v>1</v>
      </c>
      <c r="G85" s="29" t="s">
        <v>1</v>
      </c>
      <c r="H85" s="29" t="s">
        <v>1</v>
      </c>
      <c r="I85" s="29" t="s">
        <v>1</v>
      </c>
      <c r="J85" s="29" t="s">
        <v>1</v>
      </c>
      <c r="K85" s="29" t="s">
        <v>1</v>
      </c>
      <c r="L85" s="29" t="s">
        <v>1</v>
      </c>
      <c r="M85" s="29" t="s">
        <v>1</v>
      </c>
      <c r="N85" s="29" t="s">
        <v>1</v>
      </c>
      <c r="O85" s="29" t="s">
        <v>1</v>
      </c>
      <c r="P85" s="29" t="s">
        <v>1</v>
      </c>
      <c r="Q85" s="29" t="s">
        <v>1</v>
      </c>
      <c r="R85" s="29" t="s">
        <v>1</v>
      </c>
      <c r="S85" s="29" t="s">
        <v>1</v>
      </c>
      <c r="T85" s="49">
        <v>306</v>
      </c>
      <c r="U85" s="49">
        <v>462</v>
      </c>
      <c r="V85" s="52" t="s">
        <v>12</v>
      </c>
      <c r="W85" s="49">
        <v>644</v>
      </c>
      <c r="X85" s="49">
        <v>749</v>
      </c>
      <c r="Y85" s="60">
        <v>818</v>
      </c>
      <c r="Z85" s="51">
        <v>1033</v>
      </c>
      <c r="AA85" s="52" t="s">
        <v>12</v>
      </c>
      <c r="AB85" s="52" t="s">
        <v>12</v>
      </c>
    </row>
    <row r="86" spans="1:28" x14ac:dyDescent="0.2">
      <c r="A86" s="54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52"/>
      <c r="U86" s="52"/>
      <c r="V86" s="49"/>
      <c r="W86" s="49"/>
      <c r="X86" s="49"/>
      <c r="Y86" s="49"/>
      <c r="Z86" s="49"/>
      <c r="AA86" s="49"/>
      <c r="AB86" s="49"/>
    </row>
    <row r="87" spans="1:28" x14ac:dyDescent="0.2">
      <c r="A87" s="53" t="s">
        <v>39</v>
      </c>
      <c r="B87" s="29" t="s">
        <v>1</v>
      </c>
      <c r="C87" s="29" t="s">
        <v>1</v>
      </c>
      <c r="D87" s="29" t="s">
        <v>1</v>
      </c>
      <c r="E87" s="29" t="s">
        <v>1</v>
      </c>
      <c r="F87" s="29" t="s">
        <v>1</v>
      </c>
      <c r="G87" s="29" t="s">
        <v>1</v>
      </c>
      <c r="H87" s="29" t="s">
        <v>1</v>
      </c>
      <c r="I87" s="29" t="s">
        <v>1</v>
      </c>
      <c r="J87" s="29" t="s">
        <v>1</v>
      </c>
      <c r="K87" s="22" t="s">
        <v>1</v>
      </c>
      <c r="L87" s="29" t="s">
        <v>1</v>
      </c>
      <c r="M87" s="29" t="s">
        <v>1</v>
      </c>
      <c r="N87" s="29" t="s">
        <v>1</v>
      </c>
      <c r="O87" s="29" t="s">
        <v>1</v>
      </c>
      <c r="P87" s="29" t="s">
        <v>1</v>
      </c>
      <c r="Q87" s="29" t="s">
        <v>1</v>
      </c>
      <c r="R87" s="29" t="s">
        <v>1</v>
      </c>
      <c r="S87" s="29" t="s">
        <v>1</v>
      </c>
      <c r="T87" s="49">
        <v>122</v>
      </c>
      <c r="U87" s="49">
        <v>445</v>
      </c>
      <c r="V87" s="49">
        <v>434</v>
      </c>
      <c r="W87" s="49">
        <v>446</v>
      </c>
      <c r="X87" s="49">
        <v>499</v>
      </c>
      <c r="Y87" s="60">
        <v>563</v>
      </c>
      <c r="Z87" s="51">
        <v>664</v>
      </c>
      <c r="AA87" s="51">
        <v>722</v>
      </c>
      <c r="AB87" s="51">
        <v>644</v>
      </c>
    </row>
    <row r="88" spans="1:28" x14ac:dyDescent="0.2">
      <c r="A88" s="54"/>
      <c r="B88" s="29"/>
      <c r="C88" s="29"/>
      <c r="D88" s="29"/>
      <c r="E88" s="29"/>
      <c r="F88" s="29"/>
      <c r="G88" s="29"/>
      <c r="H88" s="49"/>
      <c r="I88" s="49"/>
      <c r="J88" s="49"/>
      <c r="K88" s="40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</row>
    <row r="89" spans="1:28" x14ac:dyDescent="0.2">
      <c r="A89" s="53" t="s">
        <v>40</v>
      </c>
      <c r="B89" s="29" t="s">
        <v>1</v>
      </c>
      <c r="C89" s="29" t="s">
        <v>1</v>
      </c>
      <c r="D89" s="29" t="s">
        <v>1</v>
      </c>
      <c r="E89" s="29" t="s">
        <v>1</v>
      </c>
      <c r="F89" s="29" t="s">
        <v>1</v>
      </c>
      <c r="G89" s="29" t="s">
        <v>1</v>
      </c>
      <c r="H89" s="29" t="s">
        <v>1</v>
      </c>
      <c r="I89" s="29" t="s">
        <v>1</v>
      </c>
      <c r="J89" s="29" t="s">
        <v>1</v>
      </c>
      <c r="K89" s="22" t="s">
        <v>1</v>
      </c>
      <c r="L89" s="29" t="s">
        <v>1</v>
      </c>
      <c r="M89" s="29" t="s">
        <v>1</v>
      </c>
      <c r="N89" s="29" t="s">
        <v>1</v>
      </c>
      <c r="O89" s="29" t="s">
        <v>1</v>
      </c>
      <c r="P89" s="29" t="s">
        <v>1</v>
      </c>
      <c r="Q89" s="29" t="s">
        <v>1</v>
      </c>
      <c r="R89" s="49">
        <v>98</v>
      </c>
      <c r="S89" s="49">
        <v>170</v>
      </c>
      <c r="T89" s="49">
        <v>122</v>
      </c>
      <c r="U89" s="52" t="s">
        <v>1</v>
      </c>
      <c r="V89" s="52" t="s">
        <v>1</v>
      </c>
      <c r="W89" s="52" t="s">
        <v>12</v>
      </c>
      <c r="X89" s="52" t="s">
        <v>12</v>
      </c>
      <c r="Y89" s="52" t="s">
        <v>12</v>
      </c>
      <c r="Z89" s="52" t="s">
        <v>12</v>
      </c>
      <c r="AA89" s="52" t="s">
        <v>12</v>
      </c>
      <c r="AB89" s="52" t="s">
        <v>12</v>
      </c>
    </row>
    <row r="90" spans="1:28" x14ac:dyDescent="0.2">
      <c r="A90" s="21"/>
      <c r="B90" s="29"/>
      <c r="C90" s="29"/>
      <c r="D90" s="29"/>
      <c r="E90" s="29"/>
      <c r="F90" s="22"/>
      <c r="G90" s="22"/>
      <c r="H90" s="40"/>
      <c r="I90" s="40"/>
      <c r="J90" s="49"/>
      <c r="K90" s="40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</row>
    <row r="91" spans="1:28" x14ac:dyDescent="0.2">
      <c r="A91" s="21" t="s">
        <v>41</v>
      </c>
      <c r="B91" s="29" t="s">
        <v>1</v>
      </c>
      <c r="C91" s="29" t="s">
        <v>1</v>
      </c>
      <c r="D91" s="29" t="s">
        <v>1</v>
      </c>
      <c r="E91" s="29" t="s">
        <v>1</v>
      </c>
      <c r="F91" s="22" t="s">
        <v>1</v>
      </c>
      <c r="G91" s="22" t="s">
        <v>1</v>
      </c>
      <c r="H91" s="40">
        <v>168</v>
      </c>
      <c r="I91" s="40">
        <v>350</v>
      </c>
      <c r="J91" s="40">
        <v>422</v>
      </c>
      <c r="K91" s="8">
        <v>505</v>
      </c>
      <c r="L91" s="49">
        <v>627</v>
      </c>
      <c r="M91" s="49">
        <v>633</v>
      </c>
      <c r="N91" s="49">
        <v>596</v>
      </c>
      <c r="O91" s="49">
        <v>555</v>
      </c>
      <c r="P91" s="49">
        <v>691</v>
      </c>
      <c r="Q91" s="49">
        <v>801</v>
      </c>
      <c r="R91" s="49">
        <v>858</v>
      </c>
      <c r="S91" s="49">
        <v>909</v>
      </c>
      <c r="T91" s="51">
        <v>1080</v>
      </c>
      <c r="U91" s="51">
        <v>1054</v>
      </c>
      <c r="V91" s="51">
        <v>879</v>
      </c>
      <c r="W91" s="51">
        <v>850</v>
      </c>
      <c r="X91" s="51">
        <v>779</v>
      </c>
      <c r="Y91" s="60">
        <v>774</v>
      </c>
      <c r="Z91" s="51">
        <v>845</v>
      </c>
      <c r="AA91" s="51">
        <v>829</v>
      </c>
      <c r="AB91" s="51">
        <v>672</v>
      </c>
    </row>
    <row r="92" spans="1:28" x14ac:dyDescent="0.2">
      <c r="A92" s="21"/>
      <c r="B92" s="29"/>
      <c r="C92" s="29"/>
      <c r="D92" s="29"/>
      <c r="E92" s="29"/>
      <c r="F92" s="22"/>
      <c r="G92" s="22"/>
      <c r="H92" s="40"/>
      <c r="I92" s="40"/>
      <c r="J92" s="40"/>
      <c r="K92" s="8"/>
      <c r="L92" s="49"/>
      <c r="M92" s="49"/>
      <c r="N92" s="49"/>
      <c r="O92" s="49"/>
      <c r="P92" s="49"/>
      <c r="Q92" s="49"/>
      <c r="R92" s="49"/>
      <c r="S92" s="49"/>
      <c r="T92" s="51"/>
      <c r="U92" s="51"/>
      <c r="V92" s="51"/>
      <c r="W92" s="51"/>
      <c r="X92" s="51"/>
      <c r="Y92" s="51"/>
      <c r="Z92" s="51"/>
      <c r="AA92" s="51"/>
      <c r="AB92" s="51"/>
    </row>
    <row r="93" spans="1:28" x14ac:dyDescent="0.2">
      <c r="A93" s="21" t="s">
        <v>42</v>
      </c>
      <c r="B93" s="29" t="s">
        <v>1</v>
      </c>
      <c r="C93" s="29" t="s">
        <v>1</v>
      </c>
      <c r="D93" s="29" t="s">
        <v>1</v>
      </c>
      <c r="E93" s="29" t="s">
        <v>1</v>
      </c>
      <c r="F93" s="22" t="s">
        <v>1</v>
      </c>
      <c r="G93" s="22" t="s">
        <v>1</v>
      </c>
      <c r="H93" s="40">
        <v>193</v>
      </c>
      <c r="I93" s="40">
        <v>108</v>
      </c>
      <c r="J93" s="40">
        <v>78</v>
      </c>
      <c r="K93" s="8">
        <v>45</v>
      </c>
      <c r="L93" s="49">
        <v>21</v>
      </c>
      <c r="M93" s="49">
        <v>6</v>
      </c>
      <c r="N93" s="49">
        <v>7</v>
      </c>
      <c r="O93" s="49">
        <v>3</v>
      </c>
      <c r="P93" s="49">
        <v>4</v>
      </c>
      <c r="Q93" s="49">
        <v>5</v>
      </c>
      <c r="R93" s="29" t="s">
        <v>6</v>
      </c>
      <c r="S93" s="29" t="s">
        <v>6</v>
      </c>
      <c r="T93" s="49">
        <v>2</v>
      </c>
      <c r="U93" s="52" t="s">
        <v>1</v>
      </c>
      <c r="V93" s="52" t="s">
        <v>1</v>
      </c>
      <c r="W93" s="52" t="s">
        <v>12</v>
      </c>
      <c r="X93" s="52" t="s">
        <v>12</v>
      </c>
      <c r="Y93" s="52" t="s">
        <v>12</v>
      </c>
      <c r="Z93" s="52" t="s">
        <v>12</v>
      </c>
      <c r="AA93" s="52" t="s">
        <v>12</v>
      </c>
      <c r="AB93" s="52" t="s">
        <v>12</v>
      </c>
    </row>
    <row r="94" spans="1:28" x14ac:dyDescent="0.2">
      <c r="A94" s="54"/>
      <c r="B94" s="58"/>
      <c r="C94" s="58"/>
      <c r="D94" s="58"/>
      <c r="E94" s="58"/>
      <c r="F94" s="58"/>
      <c r="G94" s="5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8" x14ac:dyDescent="0.2">
      <c r="A95" s="54"/>
      <c r="B95" s="58"/>
      <c r="C95" s="58"/>
      <c r="D95" s="58"/>
      <c r="E95" s="58"/>
      <c r="F95" s="58"/>
      <c r="G95" s="5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8" x14ac:dyDescent="0.2">
      <c r="A96" s="54"/>
      <c r="B96" s="58"/>
      <c r="C96" s="58"/>
      <c r="D96" s="58"/>
      <c r="E96" s="58"/>
      <c r="F96" s="58"/>
      <c r="G96" s="5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8" x14ac:dyDescent="0.2">
      <c r="A97" s="54"/>
      <c r="B97" s="58"/>
      <c r="C97" s="58"/>
      <c r="D97" s="58"/>
      <c r="E97" s="58"/>
      <c r="F97" s="58"/>
      <c r="G97" s="5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8" x14ac:dyDescent="0.2">
      <c r="A98" s="54"/>
      <c r="B98" s="58"/>
      <c r="C98" s="58"/>
      <c r="D98" s="58"/>
      <c r="E98" s="58"/>
      <c r="F98" s="58"/>
      <c r="G98" s="5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8" x14ac:dyDescent="0.2">
      <c r="A99" s="54"/>
      <c r="B99" s="58"/>
      <c r="C99" s="58"/>
      <c r="D99" s="58"/>
      <c r="E99" s="58"/>
      <c r="F99" s="58"/>
      <c r="G99" s="5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8" x14ac:dyDescent="0.2">
      <c r="A100" s="54"/>
      <c r="B100" s="58"/>
      <c r="C100" s="58"/>
      <c r="D100" s="58"/>
      <c r="E100" s="58"/>
      <c r="F100" s="58"/>
      <c r="G100" s="5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8" x14ac:dyDescent="0.2">
      <c r="A101" s="54"/>
      <c r="B101" s="58"/>
      <c r="C101" s="58"/>
      <c r="D101" s="58"/>
      <c r="E101" s="58"/>
      <c r="F101" s="58"/>
      <c r="G101" s="5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8" x14ac:dyDescent="0.2">
      <c r="A102" s="54"/>
      <c r="B102" s="58"/>
      <c r="C102" s="58"/>
      <c r="D102" s="58"/>
      <c r="E102" s="58"/>
      <c r="F102" s="58"/>
      <c r="G102" s="5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8" x14ac:dyDescent="0.2">
      <c r="A103" s="54"/>
      <c r="B103" s="58"/>
      <c r="C103" s="58"/>
      <c r="D103" s="58"/>
      <c r="E103" s="58"/>
      <c r="F103" s="58"/>
      <c r="G103" s="5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8" x14ac:dyDescent="0.2">
      <c r="A104" s="54"/>
      <c r="B104" s="58"/>
      <c r="C104" s="58"/>
      <c r="D104" s="58"/>
      <c r="E104" s="58"/>
      <c r="F104" s="58"/>
      <c r="G104" s="5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8" ht="15.75" x14ac:dyDescent="0.25">
      <c r="A105" s="84" t="s">
        <v>61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</row>
    <row r="106" spans="1:28" ht="15.75" x14ac:dyDescent="0.25">
      <c r="A106" s="84" t="s">
        <v>50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</row>
    <row r="107" spans="1:28" ht="15.75" thickBot="1" x14ac:dyDescent="0.25">
      <c r="A107" s="68"/>
      <c r="B107" s="68"/>
      <c r="C107" s="68"/>
      <c r="D107" s="68"/>
      <c r="E107" s="68"/>
      <c r="F107" s="69"/>
      <c r="G107" s="69"/>
      <c r="H107" s="69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</row>
    <row r="108" spans="1:28" ht="21.75" customHeight="1" thickTop="1" x14ac:dyDescent="0.2">
      <c r="A108" s="80" t="s">
        <v>14</v>
      </c>
      <c r="B108" s="82">
        <v>1997</v>
      </c>
      <c r="C108" s="82">
        <v>1998</v>
      </c>
      <c r="D108" s="82">
        <v>1999</v>
      </c>
      <c r="E108" s="82">
        <v>2000</v>
      </c>
      <c r="F108" s="82">
        <v>2001</v>
      </c>
      <c r="G108" s="82">
        <v>2002</v>
      </c>
      <c r="H108" s="76">
        <v>2003</v>
      </c>
      <c r="I108" s="76">
        <v>2004</v>
      </c>
      <c r="J108" s="76">
        <v>2005</v>
      </c>
      <c r="K108" s="76">
        <v>2006</v>
      </c>
      <c r="L108" s="76">
        <v>2007</v>
      </c>
      <c r="M108" s="76">
        <v>2008</v>
      </c>
      <c r="N108" s="76">
        <v>2009</v>
      </c>
      <c r="O108" s="76">
        <v>2010</v>
      </c>
      <c r="P108" s="76">
        <v>2011</v>
      </c>
      <c r="Q108" s="76">
        <v>2012</v>
      </c>
      <c r="R108" s="76">
        <v>2013</v>
      </c>
      <c r="S108" s="76">
        <v>2014</v>
      </c>
      <c r="T108" s="76">
        <v>2015</v>
      </c>
      <c r="U108" s="76">
        <v>2016</v>
      </c>
      <c r="V108" s="76">
        <v>2017</v>
      </c>
      <c r="W108" s="76">
        <v>2018</v>
      </c>
      <c r="X108" s="76">
        <v>2019</v>
      </c>
      <c r="Y108" s="76">
        <v>2020</v>
      </c>
      <c r="Z108" s="76">
        <v>2021</v>
      </c>
      <c r="AA108" s="78">
        <v>2022</v>
      </c>
      <c r="AB108" s="78">
        <v>2023</v>
      </c>
    </row>
    <row r="109" spans="1:28" ht="21.75" customHeight="1" x14ac:dyDescent="0.2">
      <c r="A109" s="81"/>
      <c r="B109" s="83"/>
      <c r="C109" s="83"/>
      <c r="D109" s="83"/>
      <c r="E109" s="83"/>
      <c r="F109" s="83"/>
      <c r="G109" s="83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9"/>
      <c r="AB109" s="79"/>
    </row>
    <row r="110" spans="1:28" x14ac:dyDescent="0.2">
      <c r="A110" s="54"/>
      <c r="B110" s="29"/>
      <c r="C110" s="29"/>
      <c r="D110" s="29"/>
      <c r="E110" s="29"/>
      <c r="F110" s="29"/>
      <c r="G110" s="29"/>
      <c r="H110" s="49"/>
      <c r="I110" s="49"/>
      <c r="J110" s="49"/>
      <c r="K110" s="5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</row>
    <row r="111" spans="1:28" x14ac:dyDescent="0.2">
      <c r="A111" s="53" t="s">
        <v>51</v>
      </c>
      <c r="B111" s="29" t="s">
        <v>6</v>
      </c>
      <c r="C111" s="29" t="s">
        <v>6</v>
      </c>
      <c r="D111" s="29" t="s">
        <v>6</v>
      </c>
      <c r="E111" s="29" t="s">
        <v>6</v>
      </c>
      <c r="F111" s="29" t="s">
        <v>6</v>
      </c>
      <c r="G111" s="29" t="s">
        <v>6</v>
      </c>
      <c r="H111" s="29" t="s">
        <v>6</v>
      </c>
      <c r="I111" s="29" t="s">
        <v>6</v>
      </c>
      <c r="J111" s="29" t="s">
        <v>6</v>
      </c>
      <c r="K111" s="29" t="s">
        <v>6</v>
      </c>
      <c r="L111" s="29" t="s">
        <v>6</v>
      </c>
      <c r="M111" s="29" t="s">
        <v>6</v>
      </c>
      <c r="N111" s="29" t="s">
        <v>6</v>
      </c>
      <c r="O111" s="49">
        <v>30</v>
      </c>
      <c r="P111" s="49">
        <v>98</v>
      </c>
      <c r="Q111" s="49">
        <v>196</v>
      </c>
      <c r="R111" s="49">
        <v>290</v>
      </c>
      <c r="S111" s="49">
        <v>472</v>
      </c>
      <c r="T111" s="49">
        <v>596</v>
      </c>
      <c r="U111" s="49">
        <v>798</v>
      </c>
      <c r="V111" s="49">
        <v>851</v>
      </c>
      <c r="W111" s="49">
        <v>933</v>
      </c>
      <c r="X111" s="49">
        <v>926</v>
      </c>
      <c r="Y111" s="60">
        <v>1078</v>
      </c>
      <c r="Z111" s="51">
        <v>1260</v>
      </c>
      <c r="AA111" s="51">
        <v>1325</v>
      </c>
      <c r="AB111" s="51">
        <v>1124</v>
      </c>
    </row>
    <row r="112" spans="1:28" x14ac:dyDescent="0.2">
      <c r="A112" s="53"/>
      <c r="B112" s="29"/>
      <c r="C112" s="29"/>
      <c r="D112" s="29"/>
      <c r="E112" s="29"/>
      <c r="F112" s="29"/>
      <c r="G112" s="29"/>
      <c r="H112" s="29"/>
      <c r="I112" s="29"/>
      <c r="J112" s="29"/>
      <c r="K112" s="22"/>
      <c r="L112" s="29"/>
      <c r="M112" s="29"/>
      <c r="N112" s="2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</row>
    <row r="113" spans="1:28" x14ac:dyDescent="0.2">
      <c r="A113" s="21" t="s">
        <v>52</v>
      </c>
      <c r="B113" s="29" t="s">
        <v>1</v>
      </c>
      <c r="C113" s="29" t="s">
        <v>1</v>
      </c>
      <c r="D113" s="29" t="s">
        <v>1</v>
      </c>
      <c r="E113" s="29" t="s">
        <v>1</v>
      </c>
      <c r="F113" s="29" t="s">
        <v>1</v>
      </c>
      <c r="G113" s="29" t="s">
        <v>1</v>
      </c>
      <c r="H113" s="29" t="s">
        <v>1</v>
      </c>
      <c r="I113" s="29" t="s">
        <v>1</v>
      </c>
      <c r="J113" s="29" t="s">
        <v>1</v>
      </c>
      <c r="K113" s="22" t="s">
        <v>1</v>
      </c>
      <c r="L113" s="29" t="s">
        <v>1</v>
      </c>
      <c r="M113" s="29" t="s">
        <v>1</v>
      </c>
      <c r="N113" s="29" t="s">
        <v>1</v>
      </c>
      <c r="O113" s="29" t="s">
        <v>1</v>
      </c>
      <c r="P113" s="29" t="s">
        <v>1</v>
      </c>
      <c r="Q113" s="29" t="s">
        <v>1</v>
      </c>
      <c r="R113" s="29" t="s">
        <v>1</v>
      </c>
      <c r="S113" s="49">
        <v>19</v>
      </c>
      <c r="T113" s="49">
        <v>6</v>
      </c>
      <c r="U113" s="49">
        <v>60</v>
      </c>
      <c r="V113" s="49">
        <v>55</v>
      </c>
      <c r="W113" s="52" t="s">
        <v>12</v>
      </c>
      <c r="X113" s="52">
        <v>23</v>
      </c>
      <c r="Y113" s="52" t="s">
        <v>12</v>
      </c>
      <c r="Z113" s="52" t="s">
        <v>12</v>
      </c>
      <c r="AA113" s="52" t="s">
        <v>12</v>
      </c>
      <c r="AB113" s="52" t="s">
        <v>12</v>
      </c>
    </row>
    <row r="114" spans="1:28" x14ac:dyDescent="0.2">
      <c r="A114" s="54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</row>
    <row r="115" spans="1:28" x14ac:dyDescent="0.2">
      <c r="A115" s="54" t="s">
        <v>53</v>
      </c>
      <c r="B115" s="29" t="s">
        <v>12</v>
      </c>
      <c r="C115" s="29" t="s">
        <v>12</v>
      </c>
      <c r="D115" s="29" t="s">
        <v>12</v>
      </c>
      <c r="E115" s="29" t="s">
        <v>12</v>
      </c>
      <c r="F115" s="29" t="s">
        <v>12</v>
      </c>
      <c r="G115" s="29" t="s">
        <v>12</v>
      </c>
      <c r="H115" s="29" t="s">
        <v>12</v>
      </c>
      <c r="I115" s="29" t="s">
        <v>12</v>
      </c>
      <c r="J115" s="29" t="s">
        <v>12</v>
      </c>
      <c r="K115" s="29" t="s">
        <v>12</v>
      </c>
      <c r="L115" s="29" t="s">
        <v>12</v>
      </c>
      <c r="M115" s="29" t="s">
        <v>12</v>
      </c>
      <c r="N115" s="29" t="s">
        <v>12</v>
      </c>
      <c r="O115" s="29" t="s">
        <v>12</v>
      </c>
      <c r="P115" s="29" t="s">
        <v>12</v>
      </c>
      <c r="Q115" s="29" t="s">
        <v>12</v>
      </c>
      <c r="R115" s="29" t="s">
        <v>12</v>
      </c>
      <c r="S115" s="29" t="s">
        <v>12</v>
      </c>
      <c r="T115" s="29" t="s">
        <v>12</v>
      </c>
      <c r="U115" s="29" t="s">
        <v>12</v>
      </c>
      <c r="V115" s="29" t="s">
        <v>12</v>
      </c>
      <c r="W115" s="49">
        <v>33</v>
      </c>
      <c r="X115" s="52" t="s">
        <v>12</v>
      </c>
      <c r="Y115" s="60">
        <v>16</v>
      </c>
      <c r="Z115" s="51">
        <v>9</v>
      </c>
      <c r="AA115" s="51">
        <v>98</v>
      </c>
      <c r="AB115" s="51">
        <v>1</v>
      </c>
    </row>
    <row r="116" spans="1:28" x14ac:dyDescent="0.2">
      <c r="A116" s="54"/>
      <c r="B116" s="29"/>
      <c r="C116" s="29"/>
      <c r="D116" s="29"/>
      <c r="E116" s="29"/>
      <c r="F116" s="29"/>
      <c r="G116" s="29"/>
      <c r="H116" s="29"/>
      <c r="I116" s="29"/>
      <c r="J116" s="29"/>
      <c r="K116" s="22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49"/>
      <c r="X116" s="49"/>
      <c r="Y116" s="49"/>
      <c r="Z116" s="49"/>
      <c r="AA116" s="49"/>
      <c r="AB116" s="49"/>
    </row>
    <row r="117" spans="1:28" x14ac:dyDescent="0.2">
      <c r="A117" s="21" t="s">
        <v>54</v>
      </c>
      <c r="B117" s="20">
        <v>171</v>
      </c>
      <c r="C117" s="20">
        <v>143</v>
      </c>
      <c r="D117" s="20">
        <v>131</v>
      </c>
      <c r="E117" s="20">
        <v>210</v>
      </c>
      <c r="F117" s="19">
        <v>265</v>
      </c>
      <c r="G117" s="19">
        <v>317</v>
      </c>
      <c r="H117" s="47" t="s">
        <v>1</v>
      </c>
      <c r="I117" s="47" t="s">
        <v>1</v>
      </c>
      <c r="J117" s="47" t="s">
        <v>1</v>
      </c>
      <c r="K117" s="43" t="s">
        <v>1</v>
      </c>
      <c r="L117" s="52" t="s">
        <v>1</v>
      </c>
      <c r="M117" s="52" t="s">
        <v>1</v>
      </c>
      <c r="N117" s="52" t="s">
        <v>1</v>
      </c>
      <c r="O117" s="52" t="s">
        <v>1</v>
      </c>
      <c r="P117" s="52" t="s">
        <v>1</v>
      </c>
      <c r="Q117" s="52" t="s">
        <v>1</v>
      </c>
      <c r="R117" s="52" t="s">
        <v>1</v>
      </c>
      <c r="S117" s="52" t="s">
        <v>1</v>
      </c>
      <c r="T117" s="52" t="s">
        <v>1</v>
      </c>
      <c r="U117" s="52" t="s">
        <v>1</v>
      </c>
      <c r="V117" s="52" t="s">
        <v>1</v>
      </c>
      <c r="W117" s="52" t="s">
        <v>12</v>
      </c>
      <c r="X117" s="52" t="s">
        <v>12</v>
      </c>
      <c r="Y117" s="52" t="s">
        <v>12</v>
      </c>
      <c r="Z117" s="52" t="s">
        <v>12</v>
      </c>
      <c r="AA117" s="52" t="s">
        <v>12</v>
      </c>
      <c r="AB117" s="52" t="s">
        <v>12</v>
      </c>
    </row>
    <row r="118" spans="1:28" x14ac:dyDescent="0.2">
      <c r="A118" s="21"/>
      <c r="B118" s="20"/>
      <c r="C118" s="20"/>
      <c r="D118" s="20"/>
      <c r="E118" s="20"/>
      <c r="F118" s="19"/>
      <c r="G118" s="19"/>
      <c r="H118" s="40"/>
      <c r="I118" s="40"/>
      <c r="J118" s="40"/>
      <c r="K118" s="8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</row>
    <row r="119" spans="1:28" x14ac:dyDescent="0.2">
      <c r="A119" s="21" t="s">
        <v>55</v>
      </c>
      <c r="B119" s="29" t="s">
        <v>1</v>
      </c>
      <c r="C119" s="29" t="s">
        <v>1</v>
      </c>
      <c r="D119" s="29" t="s">
        <v>1</v>
      </c>
      <c r="E119" s="29" t="s">
        <v>1</v>
      </c>
      <c r="F119" s="29" t="s">
        <v>1</v>
      </c>
      <c r="G119" s="29" t="s">
        <v>1</v>
      </c>
      <c r="H119" s="29" t="s">
        <v>1</v>
      </c>
      <c r="I119" s="29" t="s">
        <v>1</v>
      </c>
      <c r="J119" s="29" t="s">
        <v>1</v>
      </c>
      <c r="K119" s="29" t="s">
        <v>1</v>
      </c>
      <c r="L119" s="29" t="s">
        <v>1</v>
      </c>
      <c r="M119" s="29" t="s">
        <v>1</v>
      </c>
      <c r="N119" s="29" t="s">
        <v>1</v>
      </c>
      <c r="O119" s="29" t="s">
        <v>1</v>
      </c>
      <c r="P119" s="49">
        <v>36</v>
      </c>
      <c r="Q119" s="49">
        <v>41</v>
      </c>
      <c r="R119" s="49">
        <v>42</v>
      </c>
      <c r="S119" s="49">
        <v>33</v>
      </c>
      <c r="T119" s="49">
        <v>41</v>
      </c>
      <c r="U119" s="52" t="s">
        <v>1</v>
      </c>
      <c r="V119" s="52" t="s">
        <v>1</v>
      </c>
      <c r="W119" s="52" t="s">
        <v>12</v>
      </c>
      <c r="X119" s="52" t="s">
        <v>12</v>
      </c>
      <c r="Y119" s="52" t="s">
        <v>12</v>
      </c>
      <c r="Z119" s="52" t="s">
        <v>12</v>
      </c>
      <c r="AA119" s="52" t="s">
        <v>12</v>
      </c>
      <c r="AB119" s="52" t="s">
        <v>12</v>
      </c>
    </row>
    <row r="120" spans="1:28" x14ac:dyDescent="0.2">
      <c r="A120" s="21"/>
      <c r="B120" s="20"/>
      <c r="C120" s="20"/>
      <c r="D120" s="20"/>
      <c r="E120" s="20"/>
      <c r="F120" s="19"/>
      <c r="G120" s="19"/>
      <c r="H120" s="40"/>
      <c r="I120" s="40"/>
      <c r="J120" s="40"/>
      <c r="K120" s="8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</row>
    <row r="121" spans="1:28" x14ac:dyDescent="0.2">
      <c r="A121" s="21" t="s">
        <v>56</v>
      </c>
      <c r="B121" s="20">
        <v>170</v>
      </c>
      <c r="C121" s="20">
        <v>222</v>
      </c>
      <c r="D121" s="20">
        <v>282</v>
      </c>
      <c r="E121" s="20">
        <v>359</v>
      </c>
      <c r="F121" s="19">
        <v>393</v>
      </c>
      <c r="G121" s="19">
        <v>548</v>
      </c>
      <c r="H121" s="40">
        <v>268</v>
      </c>
      <c r="I121" s="40">
        <v>207</v>
      </c>
      <c r="J121" s="40">
        <v>126</v>
      </c>
      <c r="K121" s="8">
        <v>79</v>
      </c>
      <c r="L121" s="49">
        <v>55</v>
      </c>
      <c r="M121" s="49">
        <v>10</v>
      </c>
      <c r="N121" s="49">
        <v>6</v>
      </c>
      <c r="O121" s="49">
        <v>5</v>
      </c>
      <c r="P121" s="49">
        <v>2</v>
      </c>
      <c r="Q121" s="52" t="s">
        <v>1</v>
      </c>
      <c r="R121" s="52" t="s">
        <v>1</v>
      </c>
      <c r="S121" s="52" t="s">
        <v>1</v>
      </c>
      <c r="T121" s="52">
        <v>3</v>
      </c>
      <c r="U121" s="52" t="s">
        <v>1</v>
      </c>
      <c r="V121" s="52" t="s">
        <v>1</v>
      </c>
      <c r="W121" s="52" t="s">
        <v>12</v>
      </c>
      <c r="X121" s="52" t="s">
        <v>12</v>
      </c>
      <c r="Y121" s="52" t="s">
        <v>12</v>
      </c>
      <c r="Z121" s="52" t="s">
        <v>12</v>
      </c>
      <c r="AA121" s="52" t="s">
        <v>12</v>
      </c>
      <c r="AB121" s="52" t="s">
        <v>12</v>
      </c>
    </row>
    <row r="122" spans="1:28" x14ac:dyDescent="0.2">
      <c r="A122" s="21"/>
      <c r="B122" s="20"/>
      <c r="C122" s="20"/>
      <c r="D122" s="20"/>
      <c r="E122" s="20"/>
      <c r="F122" s="19"/>
      <c r="G122" s="19"/>
      <c r="H122" s="40"/>
      <c r="I122" s="40"/>
      <c r="J122" s="40"/>
      <c r="K122" s="8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</row>
    <row r="123" spans="1:28" x14ac:dyDescent="0.2">
      <c r="A123" s="21" t="s">
        <v>57</v>
      </c>
      <c r="B123" s="20">
        <v>108</v>
      </c>
      <c r="C123" s="20">
        <v>72</v>
      </c>
      <c r="D123" s="20">
        <v>115</v>
      </c>
      <c r="E123" s="20">
        <v>140</v>
      </c>
      <c r="F123" s="19">
        <v>186</v>
      </c>
      <c r="G123" s="19">
        <v>236</v>
      </c>
      <c r="H123" s="40">
        <v>262</v>
      </c>
      <c r="I123" s="40">
        <v>303</v>
      </c>
      <c r="J123" s="40">
        <v>303</v>
      </c>
      <c r="K123" s="8">
        <v>270</v>
      </c>
      <c r="L123" s="49">
        <v>267</v>
      </c>
      <c r="M123" s="49">
        <v>177</v>
      </c>
      <c r="N123" s="49">
        <v>114</v>
      </c>
      <c r="O123" s="49">
        <v>76</v>
      </c>
      <c r="P123" s="49">
        <v>60</v>
      </c>
      <c r="Q123" s="49">
        <v>54</v>
      </c>
      <c r="R123" s="49">
        <v>34</v>
      </c>
      <c r="S123" s="49">
        <v>9</v>
      </c>
      <c r="T123" s="49">
        <v>38</v>
      </c>
      <c r="U123" s="52" t="s">
        <v>1</v>
      </c>
      <c r="V123" s="52">
        <v>1</v>
      </c>
      <c r="W123" s="52" t="s">
        <v>12</v>
      </c>
      <c r="X123" s="52" t="s">
        <v>12</v>
      </c>
      <c r="Y123" s="60">
        <v>1</v>
      </c>
      <c r="Z123" s="60" t="s">
        <v>12</v>
      </c>
      <c r="AA123" s="60" t="s">
        <v>12</v>
      </c>
      <c r="AB123" s="60" t="s">
        <v>12</v>
      </c>
    </row>
    <row r="124" spans="1:28" x14ac:dyDescent="0.2">
      <c r="A124" s="21"/>
      <c r="B124" s="20"/>
      <c r="C124" s="20"/>
      <c r="D124" s="20"/>
      <c r="E124" s="20"/>
      <c r="F124" s="19"/>
      <c r="G124" s="19"/>
      <c r="H124" s="40"/>
      <c r="I124" s="40"/>
      <c r="J124" s="40"/>
      <c r="K124" s="8"/>
      <c r="L124" s="49"/>
      <c r="M124" s="49"/>
      <c r="N124" s="49"/>
      <c r="O124" s="49"/>
      <c r="P124" s="49"/>
      <c r="Q124" s="49"/>
      <c r="R124" s="49"/>
      <c r="S124" s="49"/>
      <c r="T124" s="49"/>
      <c r="U124" s="52"/>
      <c r="V124" s="52"/>
      <c r="W124" s="52"/>
      <c r="X124" s="52"/>
      <c r="Y124" s="60"/>
      <c r="Z124" s="60"/>
      <c r="AA124" s="60"/>
      <c r="AB124" s="60"/>
    </row>
    <row r="125" spans="1:28" x14ac:dyDescent="0.2">
      <c r="A125" s="21" t="s">
        <v>58</v>
      </c>
      <c r="B125" s="29" t="s">
        <v>12</v>
      </c>
      <c r="C125" s="29" t="s">
        <v>12</v>
      </c>
      <c r="D125" s="29" t="s">
        <v>12</v>
      </c>
      <c r="E125" s="29" t="s">
        <v>12</v>
      </c>
      <c r="F125" s="29" t="s">
        <v>12</v>
      </c>
      <c r="G125" s="29" t="s">
        <v>12</v>
      </c>
      <c r="H125" s="29" t="s">
        <v>12</v>
      </c>
      <c r="I125" s="29" t="s">
        <v>12</v>
      </c>
      <c r="J125" s="29" t="s">
        <v>12</v>
      </c>
      <c r="K125" s="29" t="s">
        <v>12</v>
      </c>
      <c r="L125" s="29" t="s">
        <v>12</v>
      </c>
      <c r="M125" s="29" t="s">
        <v>12</v>
      </c>
      <c r="N125" s="29" t="s">
        <v>12</v>
      </c>
      <c r="O125" s="29" t="s">
        <v>12</v>
      </c>
      <c r="P125" s="29" t="s">
        <v>12</v>
      </c>
      <c r="Q125" s="29" t="s">
        <v>12</v>
      </c>
      <c r="R125" s="29" t="s">
        <v>12</v>
      </c>
      <c r="S125" s="29" t="s">
        <v>12</v>
      </c>
      <c r="T125" s="29" t="s">
        <v>12</v>
      </c>
      <c r="U125" s="29" t="s">
        <v>12</v>
      </c>
      <c r="V125" s="29" t="s">
        <v>12</v>
      </c>
      <c r="W125" s="29" t="s">
        <v>12</v>
      </c>
      <c r="X125" s="29" t="s">
        <v>12</v>
      </c>
      <c r="Y125" s="29" t="s">
        <v>12</v>
      </c>
      <c r="Z125" s="29" t="s">
        <v>12</v>
      </c>
      <c r="AA125" s="29" t="s">
        <v>12</v>
      </c>
      <c r="AB125" s="60">
        <v>67</v>
      </c>
    </row>
    <row r="126" spans="1:28" x14ac:dyDescent="0.2">
      <c r="A126" s="21"/>
      <c r="B126" s="20"/>
      <c r="C126" s="20"/>
      <c r="D126" s="20"/>
      <c r="E126" s="20"/>
      <c r="F126" s="19"/>
      <c r="G126" s="19"/>
      <c r="H126" s="40"/>
      <c r="I126" s="40"/>
      <c r="J126" s="40"/>
      <c r="K126" s="8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</row>
    <row r="127" spans="1:28" ht="15.75" x14ac:dyDescent="0.25">
      <c r="A127" s="17" t="s">
        <v>9</v>
      </c>
      <c r="B127" s="26">
        <v>354</v>
      </c>
      <c r="C127" s="26">
        <v>321</v>
      </c>
      <c r="D127" s="26">
        <v>346</v>
      </c>
      <c r="E127" s="26">
        <v>284</v>
      </c>
      <c r="F127" s="18">
        <v>247</v>
      </c>
      <c r="G127" s="18">
        <v>281</v>
      </c>
      <c r="H127" s="18">
        <v>275</v>
      </c>
      <c r="I127" s="18">
        <v>276</v>
      </c>
      <c r="J127" s="18">
        <v>246</v>
      </c>
      <c r="K127" s="30">
        <v>189</v>
      </c>
      <c r="L127" s="26">
        <v>219</v>
      </c>
      <c r="M127" s="26">
        <v>137</v>
      </c>
      <c r="N127" s="26">
        <v>130</v>
      </c>
      <c r="O127" s="26">
        <v>107</v>
      </c>
      <c r="P127" s="26">
        <v>69</v>
      </c>
      <c r="Q127" s="26">
        <v>41</v>
      </c>
      <c r="R127" s="26">
        <v>25</v>
      </c>
      <c r="S127" s="26">
        <v>19</v>
      </c>
      <c r="T127" s="26">
        <v>21</v>
      </c>
      <c r="U127" s="56" t="s">
        <v>1</v>
      </c>
      <c r="V127" s="56">
        <v>1</v>
      </c>
      <c r="W127" s="56">
        <v>1</v>
      </c>
      <c r="X127" s="56" t="s">
        <v>12</v>
      </c>
      <c r="Y127" s="56" t="s">
        <v>12</v>
      </c>
      <c r="Z127" s="56">
        <v>1</v>
      </c>
      <c r="AA127" s="56" t="s">
        <v>12</v>
      </c>
      <c r="AB127" s="56" t="s">
        <v>12</v>
      </c>
    </row>
    <row r="128" spans="1:28" ht="11.25" customHeight="1" x14ac:dyDescent="0.2">
      <c r="A128" s="21"/>
      <c r="B128" s="20"/>
      <c r="C128" s="20"/>
      <c r="D128" s="20"/>
      <c r="E128" s="20"/>
      <c r="F128" s="19"/>
      <c r="G128" s="19"/>
      <c r="H128" s="40"/>
      <c r="I128" s="40"/>
      <c r="J128" s="40"/>
      <c r="K128" s="8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</row>
    <row r="129" spans="1:28" x14ac:dyDescent="0.2">
      <c r="A129" s="21" t="s">
        <v>43</v>
      </c>
      <c r="B129" s="20">
        <v>79</v>
      </c>
      <c r="C129" s="20">
        <v>51</v>
      </c>
      <c r="D129" s="20">
        <v>217</v>
      </c>
      <c r="E129" s="20">
        <v>62</v>
      </c>
      <c r="F129" s="19">
        <v>84</v>
      </c>
      <c r="G129" s="19">
        <v>257</v>
      </c>
      <c r="H129" s="40">
        <v>66</v>
      </c>
      <c r="I129" s="40">
        <v>72</v>
      </c>
      <c r="J129" s="40">
        <v>237</v>
      </c>
      <c r="K129" s="8">
        <v>51</v>
      </c>
      <c r="L129" s="49">
        <v>61</v>
      </c>
      <c r="M129" s="49">
        <v>57</v>
      </c>
      <c r="N129" s="49">
        <v>48</v>
      </c>
      <c r="O129" s="49">
        <v>50</v>
      </c>
      <c r="P129" s="49">
        <v>45</v>
      </c>
      <c r="Q129" s="49">
        <v>26</v>
      </c>
      <c r="R129" s="49">
        <v>13</v>
      </c>
      <c r="S129" s="49">
        <v>12</v>
      </c>
      <c r="T129" s="49">
        <v>13</v>
      </c>
      <c r="U129" s="52" t="s">
        <v>1</v>
      </c>
      <c r="V129" s="66">
        <v>1</v>
      </c>
      <c r="W129" s="66">
        <v>1</v>
      </c>
      <c r="X129" s="52" t="s">
        <v>12</v>
      </c>
      <c r="Y129" s="52" t="s">
        <v>12</v>
      </c>
      <c r="Z129" s="51">
        <v>1</v>
      </c>
      <c r="AA129" s="61" t="s">
        <v>12</v>
      </c>
      <c r="AB129" s="61" t="s">
        <v>12</v>
      </c>
    </row>
    <row r="130" spans="1:28" x14ac:dyDescent="0.2">
      <c r="A130" s="21"/>
      <c r="B130" s="20"/>
      <c r="C130" s="20"/>
      <c r="D130" s="20"/>
      <c r="E130" s="20"/>
      <c r="F130" s="20"/>
      <c r="G130" s="20"/>
      <c r="H130" s="49"/>
      <c r="I130" s="49"/>
      <c r="J130" s="49"/>
      <c r="K130" s="40"/>
      <c r="L130" s="49"/>
      <c r="M130" s="49"/>
      <c r="N130" s="49"/>
      <c r="O130" s="49"/>
      <c r="P130" s="49"/>
      <c r="Q130" s="49"/>
      <c r="R130" s="49"/>
      <c r="S130" s="49"/>
      <c r="T130" s="49"/>
      <c r="U130" s="52"/>
      <c r="V130" s="52"/>
      <c r="W130" s="52"/>
      <c r="X130" s="52"/>
      <c r="Y130" s="52"/>
      <c r="Z130" s="52"/>
      <c r="AA130" s="52"/>
      <c r="AB130" s="52"/>
    </row>
    <row r="131" spans="1:28" ht="16.5" customHeight="1" x14ac:dyDescent="0.2">
      <c r="A131" s="21" t="s">
        <v>44</v>
      </c>
      <c r="B131" s="29" t="s">
        <v>1</v>
      </c>
      <c r="C131" s="29" t="s">
        <v>1</v>
      </c>
      <c r="D131" s="29" t="s">
        <v>1</v>
      </c>
      <c r="E131" s="29" t="s">
        <v>1</v>
      </c>
      <c r="F131" s="29" t="s">
        <v>1</v>
      </c>
      <c r="G131" s="29" t="s">
        <v>1</v>
      </c>
      <c r="H131" s="29" t="s">
        <v>1</v>
      </c>
      <c r="I131" s="29" t="s">
        <v>1</v>
      </c>
      <c r="J131" s="29" t="s">
        <v>1</v>
      </c>
      <c r="K131" s="22" t="s">
        <v>1</v>
      </c>
      <c r="L131" s="29" t="s">
        <v>1</v>
      </c>
      <c r="M131" s="29" t="s">
        <v>1</v>
      </c>
      <c r="N131" s="29" t="s">
        <v>1</v>
      </c>
      <c r="O131" s="29" t="s">
        <v>1</v>
      </c>
      <c r="P131" s="29" t="s">
        <v>1</v>
      </c>
      <c r="Q131" s="29" t="s">
        <v>1</v>
      </c>
      <c r="R131" s="29" t="s">
        <v>1</v>
      </c>
      <c r="S131" s="29" t="s">
        <v>1</v>
      </c>
      <c r="T131" s="49">
        <v>6</v>
      </c>
      <c r="U131" s="52" t="s">
        <v>1</v>
      </c>
      <c r="V131" s="52" t="s">
        <v>1</v>
      </c>
      <c r="W131" s="52" t="s">
        <v>1</v>
      </c>
      <c r="X131" s="52" t="s">
        <v>1</v>
      </c>
      <c r="Y131" s="52" t="s">
        <v>1</v>
      </c>
      <c r="Z131" s="52" t="s">
        <v>12</v>
      </c>
      <c r="AA131" s="52" t="s">
        <v>12</v>
      </c>
      <c r="AB131" s="52" t="s">
        <v>12</v>
      </c>
    </row>
    <row r="132" spans="1:28" ht="16.5" customHeight="1" x14ac:dyDescent="0.2">
      <c r="A132" s="21"/>
      <c r="B132" s="29"/>
      <c r="C132" s="29"/>
      <c r="D132" s="29"/>
      <c r="E132" s="29"/>
      <c r="F132" s="29"/>
      <c r="G132" s="29"/>
      <c r="H132" s="29"/>
      <c r="I132" s="29"/>
      <c r="J132" s="29"/>
      <c r="K132" s="22"/>
      <c r="L132" s="29"/>
      <c r="M132" s="29"/>
      <c r="N132" s="29"/>
      <c r="O132" s="29"/>
      <c r="P132" s="29"/>
      <c r="Q132" s="29"/>
      <c r="R132" s="29"/>
      <c r="S132" s="29"/>
      <c r="T132" s="49"/>
      <c r="U132" s="52"/>
      <c r="V132" s="52"/>
      <c r="W132" s="52"/>
      <c r="X132" s="52"/>
      <c r="Y132" s="52"/>
      <c r="Z132" s="52"/>
      <c r="AA132" s="52"/>
      <c r="AB132" s="52"/>
    </row>
    <row r="133" spans="1:28" x14ac:dyDescent="0.2">
      <c r="A133" s="21" t="s">
        <v>45</v>
      </c>
      <c r="B133" s="20">
        <v>275</v>
      </c>
      <c r="C133" s="20">
        <v>270</v>
      </c>
      <c r="D133" s="20">
        <v>129</v>
      </c>
      <c r="E133" s="20">
        <v>222</v>
      </c>
      <c r="F133" s="19">
        <v>163</v>
      </c>
      <c r="G133" s="19">
        <v>24</v>
      </c>
      <c r="H133" s="40">
        <v>209</v>
      </c>
      <c r="I133" s="40">
        <v>204</v>
      </c>
      <c r="J133" s="40">
        <v>9</v>
      </c>
      <c r="K133" s="8">
        <v>138</v>
      </c>
      <c r="L133" s="49">
        <v>158</v>
      </c>
      <c r="M133" s="49">
        <v>80</v>
      </c>
      <c r="N133" s="49">
        <v>82</v>
      </c>
      <c r="O133" s="49">
        <v>57</v>
      </c>
      <c r="P133" s="49">
        <v>24</v>
      </c>
      <c r="Q133" s="49">
        <v>15</v>
      </c>
      <c r="R133" s="49">
        <v>12</v>
      </c>
      <c r="S133" s="49">
        <v>7</v>
      </c>
      <c r="T133" s="49">
        <v>2</v>
      </c>
      <c r="U133" s="52" t="s">
        <v>1</v>
      </c>
      <c r="V133" s="52" t="s">
        <v>1</v>
      </c>
      <c r="W133" s="52" t="s">
        <v>1</v>
      </c>
      <c r="X133" s="52" t="s">
        <v>1</v>
      </c>
      <c r="Y133" s="52" t="s">
        <v>1</v>
      </c>
      <c r="Z133" s="52" t="s">
        <v>12</v>
      </c>
      <c r="AA133" s="52" t="s">
        <v>12</v>
      </c>
      <c r="AB133" s="52" t="s">
        <v>12</v>
      </c>
    </row>
    <row r="134" spans="1:28" x14ac:dyDescent="0.2">
      <c r="A134" s="11"/>
      <c r="B134" s="20"/>
      <c r="C134" s="20"/>
      <c r="D134" s="20"/>
      <c r="E134" s="20"/>
      <c r="F134" s="19"/>
      <c r="G134" s="19"/>
      <c r="H134" s="40"/>
      <c r="I134" s="40"/>
      <c r="J134" s="40"/>
      <c r="K134" s="8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</row>
    <row r="135" spans="1:28" ht="15.75" x14ac:dyDescent="0.25">
      <c r="A135" s="17" t="s">
        <v>5</v>
      </c>
      <c r="B135" s="26">
        <v>5245</v>
      </c>
      <c r="C135" s="26">
        <v>5394</v>
      </c>
      <c r="D135" s="26">
        <v>5262</v>
      </c>
      <c r="E135" s="26">
        <v>4778</v>
      </c>
      <c r="F135" s="18">
        <v>4016</v>
      </c>
      <c r="G135" s="18">
        <v>3656</v>
      </c>
      <c r="H135" s="18">
        <v>3926</v>
      </c>
      <c r="I135" s="18">
        <v>3341</v>
      </c>
      <c r="J135" s="18">
        <v>3058</v>
      </c>
      <c r="K135" s="30">
        <v>2848</v>
      </c>
      <c r="L135" s="26">
        <v>2588</v>
      </c>
      <c r="M135" s="26">
        <v>2190</v>
      </c>
      <c r="N135" s="26">
        <v>1972</v>
      </c>
      <c r="O135" s="26">
        <v>1794</v>
      </c>
      <c r="P135" s="26">
        <v>1680</v>
      </c>
      <c r="Q135" s="26">
        <v>1543</v>
      </c>
      <c r="R135" s="26">
        <v>1474</v>
      </c>
      <c r="S135" s="26">
        <v>1416</v>
      </c>
      <c r="T135" s="26">
        <v>1596</v>
      </c>
      <c r="U135" s="26">
        <v>1787</v>
      </c>
      <c r="V135" s="26">
        <v>1697</v>
      </c>
      <c r="W135" s="26">
        <v>1755</v>
      </c>
      <c r="X135" s="26">
        <v>1898</v>
      </c>
      <c r="Y135" s="26">
        <v>2095</v>
      </c>
      <c r="Z135" s="64">
        <v>2594</v>
      </c>
      <c r="AA135" s="64">
        <f>SUM(AA137:AA139)</f>
        <v>2775</v>
      </c>
      <c r="AB135" s="64">
        <f>SUM(AB137:AB139)</f>
        <v>2322</v>
      </c>
    </row>
    <row r="136" spans="1:28" ht="15.75" x14ac:dyDescent="0.25">
      <c r="A136" s="21"/>
      <c r="B136" s="26"/>
      <c r="C136" s="26"/>
      <c r="D136" s="26"/>
      <c r="E136" s="26"/>
      <c r="F136" s="18"/>
      <c r="G136" s="18"/>
      <c r="H136" s="18"/>
      <c r="I136" s="18"/>
      <c r="J136" s="18"/>
      <c r="K136" s="30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pans="1:28" x14ac:dyDescent="0.2">
      <c r="A137" s="21" t="s">
        <v>46</v>
      </c>
      <c r="B137" s="20">
        <v>5245</v>
      </c>
      <c r="C137" s="20">
        <v>5394</v>
      </c>
      <c r="D137" s="20">
        <v>5262</v>
      </c>
      <c r="E137" s="20">
        <v>4778</v>
      </c>
      <c r="F137" s="19">
        <v>4016</v>
      </c>
      <c r="G137" s="19">
        <v>3656</v>
      </c>
      <c r="H137" s="19">
        <v>3926</v>
      </c>
      <c r="I137" s="19">
        <v>3341</v>
      </c>
      <c r="J137" s="19">
        <v>3058</v>
      </c>
      <c r="K137" s="55">
        <v>2848</v>
      </c>
      <c r="L137" s="20">
        <v>2588</v>
      </c>
      <c r="M137" s="20">
        <v>2190</v>
      </c>
      <c r="N137" s="20">
        <v>1972</v>
      </c>
      <c r="O137" s="20">
        <v>1794</v>
      </c>
      <c r="P137" s="20">
        <v>1680</v>
      </c>
      <c r="Q137" s="20">
        <v>1395</v>
      </c>
      <c r="R137" s="20">
        <v>1148</v>
      </c>
      <c r="S137" s="20">
        <v>965</v>
      </c>
      <c r="T137" s="20">
        <v>958</v>
      </c>
      <c r="U137" s="20">
        <v>887</v>
      </c>
      <c r="V137" s="20">
        <v>787</v>
      </c>
      <c r="W137" s="20">
        <v>860</v>
      </c>
      <c r="X137" s="20">
        <v>917</v>
      </c>
      <c r="Y137" s="60">
        <v>947</v>
      </c>
      <c r="Z137" s="65">
        <v>1134</v>
      </c>
      <c r="AA137" s="65">
        <v>1238</v>
      </c>
      <c r="AB137" s="65">
        <v>1034</v>
      </c>
    </row>
    <row r="138" spans="1:28" x14ac:dyDescent="0.2">
      <c r="A138" s="21"/>
      <c r="B138" s="20"/>
      <c r="C138" s="20"/>
      <c r="D138" s="20"/>
      <c r="E138" s="20"/>
      <c r="F138" s="20"/>
      <c r="G138" s="20"/>
      <c r="H138" s="20"/>
      <c r="I138" s="20"/>
      <c r="J138" s="20"/>
      <c r="K138" s="19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</row>
    <row r="139" spans="1:28" ht="15" customHeight="1" x14ac:dyDescent="0.2">
      <c r="A139" s="21" t="s">
        <v>47</v>
      </c>
      <c r="B139" s="29" t="s">
        <v>1</v>
      </c>
      <c r="C139" s="29" t="s">
        <v>1</v>
      </c>
      <c r="D139" s="29" t="s">
        <v>1</v>
      </c>
      <c r="E139" s="29" t="s">
        <v>1</v>
      </c>
      <c r="F139" s="29" t="s">
        <v>1</v>
      </c>
      <c r="G139" s="29" t="s">
        <v>1</v>
      </c>
      <c r="H139" s="29" t="s">
        <v>1</v>
      </c>
      <c r="I139" s="29" t="s">
        <v>1</v>
      </c>
      <c r="J139" s="29" t="s">
        <v>1</v>
      </c>
      <c r="K139" s="29" t="s">
        <v>1</v>
      </c>
      <c r="L139" s="29" t="s">
        <v>1</v>
      </c>
      <c r="M139" s="29" t="s">
        <v>1</v>
      </c>
      <c r="N139" s="29" t="s">
        <v>1</v>
      </c>
      <c r="O139" s="29" t="s">
        <v>1</v>
      </c>
      <c r="P139" s="29" t="s">
        <v>1</v>
      </c>
      <c r="Q139" s="49">
        <v>148</v>
      </c>
      <c r="R139" s="49">
        <v>326</v>
      </c>
      <c r="S139" s="49">
        <v>451</v>
      </c>
      <c r="T139" s="49">
        <v>638</v>
      </c>
      <c r="U139" s="49">
        <v>900</v>
      </c>
      <c r="V139" s="49">
        <v>910</v>
      </c>
      <c r="W139" s="49">
        <v>895</v>
      </c>
      <c r="X139" s="57">
        <v>981</v>
      </c>
      <c r="Y139" s="60">
        <v>1148</v>
      </c>
      <c r="Z139" s="65">
        <v>1460</v>
      </c>
      <c r="AA139" s="65">
        <v>1537</v>
      </c>
      <c r="AB139" s="65">
        <v>1288</v>
      </c>
    </row>
    <row r="140" spans="1:28" x14ac:dyDescent="0.2">
      <c r="A140" s="11"/>
      <c r="B140" s="4"/>
      <c r="C140" s="4"/>
      <c r="D140" s="4"/>
      <c r="E140" s="9"/>
      <c r="F140" s="9"/>
      <c r="G140" s="42"/>
      <c r="H140" s="46"/>
      <c r="I140" s="46"/>
      <c r="J140" s="46"/>
      <c r="K140" s="44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</row>
    <row r="141" spans="1:28" x14ac:dyDescent="0.2">
      <c r="A141" s="28"/>
      <c r="B141" s="6"/>
      <c r="C141" s="6"/>
      <c r="D141" s="6"/>
      <c r="E141" s="10"/>
      <c r="F141" s="10"/>
      <c r="G141" s="10"/>
      <c r="H141" s="8"/>
    </row>
    <row r="142" spans="1:28" x14ac:dyDescent="0.2">
      <c r="A142" s="8" t="s">
        <v>26</v>
      </c>
      <c r="B142" s="7"/>
      <c r="C142" s="7"/>
      <c r="D142" s="7"/>
      <c r="E142" s="7"/>
      <c r="F142" s="8"/>
      <c r="G142" s="8"/>
      <c r="H142" s="8"/>
    </row>
    <row r="143" spans="1:28" x14ac:dyDescent="0.2">
      <c r="A143" s="8" t="s">
        <v>3</v>
      </c>
      <c r="B143" s="7"/>
      <c r="C143" s="7"/>
      <c r="D143" s="7"/>
      <c r="E143" s="7"/>
      <c r="F143" s="8"/>
      <c r="G143" s="8"/>
      <c r="H143" s="8"/>
    </row>
    <row r="144" spans="1:28" x14ac:dyDescent="0.2">
      <c r="A144" s="8" t="s">
        <v>7</v>
      </c>
      <c r="B144" s="7"/>
      <c r="C144" s="7"/>
      <c r="D144" s="7"/>
      <c r="E144" s="7"/>
      <c r="F144" s="8"/>
      <c r="G144" s="8"/>
      <c r="H144" s="8"/>
    </row>
    <row r="145" spans="1:8" x14ac:dyDescent="0.2">
      <c r="A145" s="8" t="s">
        <v>8</v>
      </c>
      <c r="B145" s="7"/>
      <c r="C145" s="7"/>
      <c r="D145" s="7"/>
      <c r="E145" s="7"/>
      <c r="F145" s="8"/>
      <c r="G145" s="8"/>
      <c r="H145" s="8"/>
    </row>
    <row r="146" spans="1:8" x14ac:dyDescent="0.2">
      <c r="A146" s="8" t="s">
        <v>10</v>
      </c>
      <c r="B146" s="7"/>
      <c r="C146" s="7"/>
      <c r="D146" s="7"/>
      <c r="E146" s="7"/>
      <c r="F146" s="8"/>
      <c r="G146" s="8"/>
      <c r="H146" s="8"/>
    </row>
    <row r="147" spans="1:8" x14ac:dyDescent="0.2">
      <c r="B147" s="8"/>
      <c r="C147" s="8"/>
      <c r="D147" s="8"/>
      <c r="E147" s="8"/>
      <c r="F147" s="8"/>
      <c r="G147" s="8"/>
      <c r="H147" s="8"/>
    </row>
    <row r="148" spans="1:8" x14ac:dyDescent="0.2">
      <c r="A148" s="34"/>
      <c r="B148" s="8"/>
      <c r="C148" s="8"/>
      <c r="D148" s="8"/>
      <c r="E148" s="8"/>
      <c r="F148" s="8"/>
      <c r="G148" s="8"/>
      <c r="H148" s="8"/>
    </row>
    <row r="149" spans="1:8" x14ac:dyDescent="0.2">
      <c r="A149" s="8"/>
      <c r="B149" s="8"/>
      <c r="C149" s="8"/>
      <c r="D149" s="8"/>
      <c r="E149" s="8"/>
      <c r="F149" s="8"/>
      <c r="G149" s="8"/>
      <c r="H149" s="8"/>
    </row>
    <row r="150" spans="1:8" x14ac:dyDescent="0.2">
      <c r="A150" s="8"/>
      <c r="B150" s="8"/>
      <c r="C150" s="8"/>
      <c r="D150" s="8"/>
      <c r="E150" s="8"/>
      <c r="F150" s="8"/>
      <c r="G150" s="8"/>
      <c r="H150" s="8"/>
    </row>
    <row r="151" spans="1:8" x14ac:dyDescent="0.2">
      <c r="A151" s="8"/>
      <c r="B151" s="8"/>
      <c r="C151" s="8"/>
      <c r="D151" s="8"/>
      <c r="E151" s="8"/>
      <c r="F151" s="8"/>
      <c r="G151" s="8"/>
      <c r="H151" s="8"/>
    </row>
    <row r="152" spans="1:8" x14ac:dyDescent="0.2">
      <c r="A152" s="8"/>
      <c r="B152" s="8"/>
      <c r="C152" s="8"/>
      <c r="D152" s="8"/>
      <c r="E152" s="8"/>
      <c r="F152" s="8"/>
      <c r="G152" s="8"/>
      <c r="H152" s="8"/>
    </row>
    <row r="153" spans="1:8" x14ac:dyDescent="0.2">
      <c r="A153" s="8"/>
      <c r="B153" s="8"/>
      <c r="C153" s="8"/>
      <c r="D153" s="8"/>
      <c r="E153" s="8"/>
      <c r="F153" s="8"/>
      <c r="G153" s="8"/>
      <c r="H153" s="8"/>
    </row>
    <row r="154" spans="1:8" x14ac:dyDescent="0.2">
      <c r="A154" s="8"/>
      <c r="B154" s="8"/>
      <c r="C154" s="8"/>
      <c r="D154" s="8"/>
      <c r="E154" s="8"/>
      <c r="F154" s="8"/>
      <c r="G154" s="8"/>
      <c r="H154" s="8"/>
    </row>
    <row r="155" spans="1:8" x14ac:dyDescent="0.2">
      <c r="A155" s="8"/>
      <c r="B155" s="8"/>
      <c r="C155" s="8"/>
      <c r="D155" s="8"/>
      <c r="E155" s="8"/>
      <c r="F155" s="8"/>
      <c r="G155" s="8"/>
      <c r="H155" s="8"/>
    </row>
    <row r="156" spans="1:8" x14ac:dyDescent="0.2">
      <c r="A156" s="8"/>
      <c r="B156" s="8"/>
      <c r="C156" s="8"/>
      <c r="D156" s="8"/>
      <c r="E156" s="8"/>
      <c r="F156" s="8"/>
      <c r="G156" s="8"/>
      <c r="H156" s="8"/>
    </row>
    <row r="157" spans="1:8" x14ac:dyDescent="0.2">
      <c r="A157" s="8"/>
      <c r="B157" s="8"/>
      <c r="C157" s="8"/>
      <c r="D157" s="8"/>
      <c r="E157" s="8"/>
      <c r="F157" s="8"/>
      <c r="G157" s="8"/>
      <c r="H157" s="8"/>
    </row>
    <row r="158" spans="1:8" x14ac:dyDescent="0.2">
      <c r="A158" s="8"/>
      <c r="B158" s="8"/>
      <c r="C158" s="8"/>
      <c r="D158" s="8"/>
      <c r="E158" s="8"/>
      <c r="F158" s="8"/>
      <c r="G158" s="8"/>
      <c r="H158" s="8"/>
    </row>
    <row r="159" spans="1:8" x14ac:dyDescent="0.2">
      <c r="A159" s="8"/>
      <c r="B159" s="8"/>
      <c r="C159" s="8"/>
      <c r="D159" s="8"/>
      <c r="E159" s="8"/>
      <c r="F159" s="8"/>
      <c r="G159" s="8"/>
      <c r="H159" s="8"/>
    </row>
    <row r="160" spans="1:8" x14ac:dyDescent="0.2">
      <c r="A160" s="8"/>
      <c r="B160" s="8"/>
      <c r="C160" s="8"/>
      <c r="D160" s="8"/>
      <c r="E160" s="8"/>
      <c r="F160" s="8"/>
      <c r="G160" s="8"/>
      <c r="H160" s="8"/>
    </row>
    <row r="161" spans="1:8" x14ac:dyDescent="0.2">
      <c r="A161" s="8"/>
      <c r="B161" s="8"/>
      <c r="C161" s="8"/>
      <c r="D161" s="8"/>
      <c r="E161" s="8"/>
      <c r="F161" s="8"/>
      <c r="G161" s="8"/>
      <c r="H161" s="8"/>
    </row>
    <row r="162" spans="1:8" x14ac:dyDescent="0.2">
      <c r="A162" s="8"/>
      <c r="B162" s="8"/>
      <c r="C162" s="8"/>
      <c r="D162" s="8"/>
      <c r="E162" s="8"/>
      <c r="F162" s="8"/>
      <c r="G162" s="8"/>
      <c r="H162" s="8"/>
    </row>
    <row r="163" spans="1:8" x14ac:dyDescent="0.2">
      <c r="A163" s="8"/>
      <c r="B163" s="8"/>
      <c r="C163" s="8"/>
      <c r="D163" s="8"/>
      <c r="E163" s="8"/>
      <c r="F163" s="8"/>
      <c r="G163" s="8"/>
      <c r="H163" s="8"/>
    </row>
    <row r="164" spans="1:8" x14ac:dyDescent="0.2">
      <c r="A164" s="8"/>
      <c r="B164" s="8"/>
      <c r="C164" s="8"/>
      <c r="D164" s="8"/>
      <c r="E164" s="8"/>
      <c r="F164" s="8"/>
      <c r="G164" s="8"/>
      <c r="H164" s="8"/>
    </row>
    <row r="165" spans="1:8" x14ac:dyDescent="0.2">
      <c r="A165" s="8"/>
      <c r="B165" s="8"/>
      <c r="C165" s="8"/>
      <c r="D165" s="8"/>
      <c r="E165" s="8"/>
      <c r="F165" s="8"/>
      <c r="G165" s="8"/>
      <c r="H165" s="8"/>
    </row>
    <row r="166" spans="1:8" x14ac:dyDescent="0.2">
      <c r="A166" s="8"/>
      <c r="B166" s="8"/>
      <c r="C166" s="8"/>
      <c r="D166" s="8"/>
      <c r="E166" s="8"/>
      <c r="F166" s="8"/>
      <c r="G166" s="8"/>
      <c r="H166" s="8"/>
    </row>
    <row r="167" spans="1:8" x14ac:dyDescent="0.2">
      <c r="A167" s="8"/>
      <c r="B167" s="8"/>
      <c r="C167" s="8"/>
      <c r="D167" s="8"/>
      <c r="E167" s="8"/>
      <c r="F167" s="8"/>
      <c r="G167" s="8"/>
      <c r="H167" s="8"/>
    </row>
    <row r="168" spans="1:8" x14ac:dyDescent="0.2">
      <c r="A168" s="8"/>
      <c r="B168" s="8"/>
      <c r="C168" s="8"/>
      <c r="D168" s="8"/>
      <c r="E168" s="8"/>
      <c r="F168" s="8"/>
      <c r="G168" s="8"/>
      <c r="H168" s="8"/>
    </row>
  </sheetData>
  <mergeCells count="71">
    <mergeCell ref="A106:AB106"/>
    <mergeCell ref="A105:AB105"/>
    <mergeCell ref="AB56:AB57"/>
    <mergeCell ref="AB108:AB109"/>
    <mergeCell ref="A53:AB53"/>
    <mergeCell ref="A54:AB54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A1:H1"/>
    <mergeCell ref="A2:H2"/>
    <mergeCell ref="A3:H3"/>
    <mergeCell ref="A5:A6"/>
    <mergeCell ref="B5:B6"/>
    <mergeCell ref="C5:C6"/>
    <mergeCell ref="D5:D6"/>
    <mergeCell ref="E5:E6"/>
    <mergeCell ref="F5:F6"/>
    <mergeCell ref="G5:G6"/>
    <mergeCell ref="H5:H6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Y56:Y57"/>
    <mergeCell ref="Z56:Z57"/>
    <mergeCell ref="AA56:AA5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Z108:Z109"/>
    <mergeCell ref="AA108:AA109"/>
    <mergeCell ref="U108:U109"/>
    <mergeCell ref="V108:V109"/>
    <mergeCell ref="W108:W109"/>
    <mergeCell ref="X108:X109"/>
    <mergeCell ref="Y108:Y109"/>
  </mergeCells>
  <phoneticPr fontId="0" type="noConversion"/>
  <printOptions horizontalCentered="1" gridLinesSet="0"/>
  <pageMargins left="0.39370078740157483" right="0.39370078740157483" top="1.5354330708661419" bottom="0.98425196850393704" header="0.51181102362204722" footer="0.51181102362204722"/>
  <pageSetup scale="5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Planificación Universitaria / U</dc:creator>
  <cp:lastModifiedBy>Karina Martinez</cp:lastModifiedBy>
  <cp:lastPrinted>2024-04-23T17:01:51Z</cp:lastPrinted>
  <dcterms:created xsi:type="dcterms:W3CDTF">2006-01-23T19:39:49Z</dcterms:created>
  <dcterms:modified xsi:type="dcterms:W3CDTF">2024-04-23T17:02:17Z</dcterms:modified>
</cp:coreProperties>
</file>