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SEM-25 PAG. WEB\"/>
    </mc:Choice>
  </mc:AlternateContent>
  <xr:revisionPtr revIDLastSave="0" documentId="13_ncr:1_{F3D42E1E-CCEF-434A-AC95-8514C3483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adores-I-SEM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21" i="1"/>
  <c r="B59" i="1" l="1"/>
  <c r="B54" i="1" l="1"/>
  <c r="B51" i="1" l="1"/>
  <c r="B50" i="1"/>
  <c r="B48" i="1"/>
  <c r="B46" i="1"/>
  <c r="B43" i="1" l="1"/>
  <c r="B41" i="1"/>
  <c r="B37" i="1"/>
  <c r="B35" i="1"/>
  <c r="B33" i="1"/>
  <c r="B28" i="1" l="1"/>
</calcChain>
</file>

<file path=xl/sharedStrings.xml><?xml version="1.0" encoding="utf-8"?>
<sst xmlns="http://schemas.openxmlformats.org/spreadsheetml/2006/main" count="56" uniqueCount="45">
  <si>
    <t>Indicador</t>
  </si>
  <si>
    <t>Cantidad</t>
  </si>
  <si>
    <t>Unidades Académicas</t>
  </si>
  <si>
    <t>Facultades</t>
  </si>
  <si>
    <t>Centros Regionales</t>
  </si>
  <si>
    <t xml:space="preserve">            Licenciaturas</t>
  </si>
  <si>
    <t xml:space="preserve">            Profesorados</t>
  </si>
  <si>
    <t xml:space="preserve">            Programas de Especialización</t>
  </si>
  <si>
    <t>Matrícula Total</t>
  </si>
  <si>
    <t xml:space="preserve">            Hombres</t>
  </si>
  <si>
    <t xml:space="preserve">                Porcentaje</t>
  </si>
  <si>
    <t xml:space="preserve">            Mujeres</t>
  </si>
  <si>
    <t xml:space="preserve">            Razón Mujeres/Hombres</t>
  </si>
  <si>
    <t>Información Financiera</t>
  </si>
  <si>
    <t xml:space="preserve">            Doctorado</t>
  </si>
  <si>
    <t>Programas de Post-Grado</t>
  </si>
  <si>
    <t>Oferta Académica</t>
  </si>
  <si>
    <t>Licenciatura, Técnico y Profesorado</t>
  </si>
  <si>
    <t>Postgrado</t>
  </si>
  <si>
    <t>Total</t>
  </si>
  <si>
    <t>Reingreso</t>
  </si>
  <si>
    <t>Funcionamiento</t>
  </si>
  <si>
    <t>Inversión</t>
  </si>
  <si>
    <t>Institutos</t>
  </si>
  <si>
    <t>Carreras de Pregrado y Grado</t>
  </si>
  <si>
    <t>DE LA UNIVERSIDAD DE PANAMÁ: PRIMER SEMESTRE;</t>
  </si>
  <si>
    <t xml:space="preserve">Primer Ingreso </t>
  </si>
  <si>
    <t>Pre-grado</t>
  </si>
  <si>
    <t xml:space="preserve">  Tabla 1.  INDICADORES DE LA GESTIÓN ACADÉMICA Y ADMINISTRATIVA</t>
  </si>
  <si>
    <t xml:space="preserve">Matrícula de Postgrado </t>
  </si>
  <si>
    <t>Programas Anexos</t>
  </si>
  <si>
    <t>Extensiones Universitarias</t>
  </si>
  <si>
    <t xml:space="preserve">Total de Matrícula    </t>
  </si>
  <si>
    <t xml:space="preserve">Matrícula de Pre-Grado y Grado   </t>
  </si>
  <si>
    <t>Autogestión</t>
  </si>
  <si>
    <t>Universidad del Trabajo y de la Tercera Edad, sedes; (Azuero, Bocas del Toro, Coclé, Colón, Darién, Veraguas  y Chiriquí)</t>
  </si>
  <si>
    <t>AÑO ACADÉMICO 2025</t>
  </si>
  <si>
    <t>Presupuesto. Año 2,025 (Presupuesto Ley)</t>
  </si>
  <si>
    <t>Graduados (Año Académico 2024)</t>
  </si>
  <si>
    <t>(1)  Entre las carreras técnicas, 41 corresponden a títulos intermedios de licenciatura.</t>
  </si>
  <si>
    <t xml:space="preserve">            Cursos Especiales(2)</t>
  </si>
  <si>
    <t xml:space="preserve">            Técnicas (1)</t>
  </si>
  <si>
    <t>(2)  Incluye el Curso Especial en Diseño de investigación contable como opción dentro de la maestría en contabilidad</t>
  </si>
  <si>
    <t xml:space="preserve">            Programas de Maestría(3)</t>
  </si>
  <si>
    <t>(3)  71 Programas incluyen salida intermedia de especialización.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</si>
</sst>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5F4F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0" fillId="2" borderId="0" xfId="0" applyFill="1"/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right"/>
    </xf>
    <xf numFmtId="0" fontId="4" fillId="3" borderId="20" xfId="0" applyFont="1" applyFill="1" applyBorder="1" applyAlignment="1">
      <alignment horizontal="centerContinuous"/>
    </xf>
    <xf numFmtId="0" fontId="0" fillId="0" borderId="2" xfId="0" applyBorder="1"/>
    <xf numFmtId="0" fontId="1" fillId="3" borderId="17" xfId="0" applyFont="1" applyFill="1" applyBorder="1"/>
    <xf numFmtId="0" fontId="1" fillId="3" borderId="21" xfId="0" applyFont="1" applyFill="1" applyBorder="1"/>
    <xf numFmtId="0" fontId="4" fillId="3" borderId="2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centerContinuous"/>
    </xf>
    <xf numFmtId="0" fontId="7" fillId="4" borderId="7" xfId="0" applyFont="1" applyFill="1" applyBorder="1"/>
    <xf numFmtId="0" fontId="8" fillId="4" borderId="8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Continuous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/>
    <xf numFmtId="0" fontId="8" fillId="4" borderId="12" xfId="0" applyFont="1" applyFill="1" applyBorder="1" applyAlignment="1">
      <alignment horizontal="right"/>
    </xf>
    <xf numFmtId="3" fontId="1" fillId="4" borderId="2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Continuous"/>
    </xf>
    <xf numFmtId="3" fontId="8" fillId="4" borderId="2" xfId="0" applyNumberFormat="1" applyFont="1" applyFill="1" applyBorder="1" applyAlignment="1">
      <alignment horizontal="right"/>
    </xf>
    <xf numFmtId="0" fontId="6" fillId="4" borderId="7" xfId="0" applyFont="1" applyFill="1" applyBorder="1"/>
    <xf numFmtId="0" fontId="6" fillId="4" borderId="8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Continuous"/>
    </xf>
    <xf numFmtId="164" fontId="1" fillId="4" borderId="2" xfId="0" applyNumberFormat="1" applyFont="1" applyFill="1" applyBorder="1" applyAlignment="1">
      <alignment horizontal="right"/>
    </xf>
    <xf numFmtId="2" fontId="4" fillId="4" borderId="3" xfId="0" applyNumberFormat="1" applyFont="1" applyFill="1" applyBorder="1" applyAlignment="1">
      <alignment horizontal="centerContinuous"/>
    </xf>
    <xf numFmtId="3" fontId="4" fillId="4" borderId="3" xfId="0" applyNumberFormat="1" applyFont="1" applyFill="1" applyBorder="1" applyAlignment="1">
      <alignment horizontal="centerContinuous"/>
    </xf>
    <xf numFmtId="0" fontId="6" fillId="4" borderId="4" xfId="0" applyFont="1" applyFill="1" applyBorder="1"/>
    <xf numFmtId="2" fontId="6" fillId="4" borderId="5" xfId="0" applyNumberFormat="1" applyFont="1" applyFill="1" applyBorder="1" applyAlignment="1">
      <alignment horizontal="right"/>
    </xf>
    <xf numFmtId="0" fontId="6" fillId="4" borderId="6" xfId="0" applyFont="1" applyFill="1" applyBorder="1" applyAlignment="1">
      <alignment horizontal="centerContinuous"/>
    </xf>
    <xf numFmtId="165" fontId="1" fillId="4" borderId="2" xfId="0" applyNumberFormat="1" applyFont="1" applyFill="1" applyBorder="1" applyAlignment="1">
      <alignment horizontal="right"/>
    </xf>
    <xf numFmtId="0" fontId="4" fillId="4" borderId="7" xfId="0" applyFont="1" applyFill="1" applyBorder="1"/>
    <xf numFmtId="2" fontId="4" fillId="4" borderId="8" xfId="0" applyNumberFormat="1" applyFont="1" applyFill="1" applyBorder="1" applyAlignment="1">
      <alignment horizontal="right"/>
    </xf>
    <xf numFmtId="3" fontId="1" fillId="4" borderId="0" xfId="0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5" fillId="4" borderId="8" xfId="0" applyFont="1" applyFill="1" applyBorder="1"/>
    <xf numFmtId="0" fontId="4" fillId="4" borderId="8" xfId="0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4" fontId="8" fillId="4" borderId="2" xfId="0" applyNumberFormat="1" applyFont="1" applyFill="1" applyBorder="1" applyAlignment="1">
      <alignment horizontal="right"/>
    </xf>
    <xf numFmtId="0" fontId="5" fillId="4" borderId="11" xfId="0" applyFont="1" applyFill="1" applyBorder="1"/>
    <xf numFmtId="0" fontId="4" fillId="4" borderId="12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2" fillId="4" borderId="0" xfId="0" applyFont="1" applyFill="1" applyAlignment="1">
      <alignment horizontal="centerContinuous" vertical="center"/>
    </xf>
    <xf numFmtId="0" fontId="2" fillId="4" borderId="0" xfId="0" applyFont="1" applyFill="1" applyAlignment="1">
      <alignment horizontal="centerContinuous"/>
    </xf>
    <xf numFmtId="1" fontId="4" fillId="0" borderId="0" xfId="0" applyNumberFormat="1" applyFont="1"/>
    <xf numFmtId="0" fontId="3" fillId="4" borderId="17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1" fontId="0" fillId="0" borderId="0" xfId="0" applyNumberFormat="1"/>
    <xf numFmtId="0" fontId="8" fillId="4" borderId="1" xfId="0" applyFont="1" applyFill="1" applyBorder="1" applyAlignment="1">
      <alignment horizontal="left" wrapText="1"/>
    </xf>
    <xf numFmtId="0" fontId="1" fillId="4" borderId="1" xfId="0" applyFont="1" applyFill="1" applyBorder="1"/>
    <xf numFmtId="0" fontId="1" fillId="3" borderId="18" xfId="0" applyFont="1" applyFill="1" applyBorder="1"/>
    <xf numFmtId="0" fontId="9" fillId="0" borderId="0" xfId="0" applyFont="1"/>
    <xf numFmtId="0" fontId="1" fillId="3" borderId="1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vertical="justify"/>
    </xf>
    <xf numFmtId="0" fontId="1" fillId="3" borderId="24" xfId="0" applyFont="1" applyFill="1" applyBorder="1" applyAlignment="1">
      <alignment horizontal="center" vertical="justify"/>
    </xf>
    <xf numFmtId="0" fontId="1" fillId="3" borderId="25" xfId="0" applyFont="1" applyFill="1" applyBorder="1" applyAlignment="1">
      <alignment horizontal="center" vertical="justify"/>
    </xf>
    <xf numFmtId="0" fontId="1" fillId="3" borderId="26" xfId="0" applyFont="1" applyFill="1" applyBorder="1" applyAlignment="1">
      <alignment horizontal="center" vertical="justify"/>
    </xf>
    <xf numFmtId="0" fontId="1" fillId="3" borderId="0" xfId="0" applyFont="1" applyFill="1" applyAlignment="1">
      <alignment horizontal="center" vertical="justify"/>
    </xf>
    <xf numFmtId="0" fontId="1" fillId="3" borderId="27" xfId="0" applyFont="1" applyFill="1" applyBorder="1" applyAlignment="1">
      <alignment horizontal="center" vertical="justify"/>
    </xf>
    <xf numFmtId="0" fontId="1" fillId="3" borderId="28" xfId="0" applyFont="1" applyFill="1" applyBorder="1" applyAlignment="1">
      <alignment horizontal="center" vertical="justify"/>
    </xf>
    <xf numFmtId="0" fontId="1" fillId="3" borderId="29" xfId="0" applyFont="1" applyFill="1" applyBorder="1" applyAlignment="1">
      <alignment horizontal="center" vertical="justify"/>
    </xf>
    <xf numFmtId="0" fontId="1" fillId="3" borderId="30" xfId="0" applyFont="1" applyFill="1" applyBorder="1" applyAlignment="1">
      <alignment horizontal="center" vertical="justify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showGridLines="0" tabSelected="1" workbookViewId="0">
      <selection activeCell="N25" sqref="N25"/>
    </sheetView>
  </sheetViews>
  <sheetFormatPr baseColWidth="10" defaultRowHeight="12.75" x14ac:dyDescent="0.2"/>
  <cols>
    <col min="1" max="1" width="59.28515625" customWidth="1"/>
    <col min="2" max="2" width="24" customWidth="1"/>
    <col min="3" max="3" width="8.5703125" customWidth="1"/>
    <col min="5" max="5" width="4.5703125" customWidth="1"/>
  </cols>
  <sheetData>
    <row r="1" spans="1:4" ht="15.6" customHeight="1" thickTop="1" x14ac:dyDescent="0.2">
      <c r="A1" s="60" t="s">
        <v>28</v>
      </c>
      <c r="B1" s="61"/>
      <c r="C1" s="62"/>
    </row>
    <row r="2" spans="1:4" ht="15.6" customHeight="1" x14ac:dyDescent="0.2">
      <c r="A2" s="63" t="s">
        <v>25</v>
      </c>
      <c r="B2" s="64"/>
      <c r="C2" s="65"/>
    </row>
    <row r="3" spans="1:4" ht="15.6" customHeight="1" thickBot="1" x14ac:dyDescent="0.25">
      <c r="A3" s="66" t="s">
        <v>36</v>
      </c>
      <c r="B3" s="67"/>
      <c r="C3" s="68"/>
    </row>
    <row r="4" spans="1:4" ht="15.6" customHeight="1" thickTop="1" thickBot="1" x14ac:dyDescent="0.25">
      <c r="A4" s="46"/>
      <c r="B4" s="47"/>
      <c r="C4" s="47"/>
    </row>
    <row r="5" spans="1:4" ht="17.45" customHeight="1" thickBot="1" x14ac:dyDescent="0.25">
      <c r="A5" s="3" t="s">
        <v>0</v>
      </c>
      <c r="B5" s="72" t="s">
        <v>1</v>
      </c>
      <c r="C5" s="73"/>
    </row>
    <row r="6" spans="1:4" ht="12" customHeight="1" thickTop="1" thickBot="1" x14ac:dyDescent="0.25">
      <c r="A6" s="49"/>
      <c r="B6" s="50"/>
      <c r="C6" s="51"/>
      <c r="D6" s="6"/>
    </row>
    <row r="7" spans="1:4" ht="17.45" customHeight="1" thickTop="1" thickBot="1" x14ac:dyDescent="0.3">
      <c r="A7" s="7" t="s">
        <v>2</v>
      </c>
      <c r="B7" s="7"/>
      <c r="C7" s="8"/>
    </row>
    <row r="8" spans="1:4" ht="15.6" customHeight="1" thickTop="1" x14ac:dyDescent="0.2">
      <c r="A8" s="15" t="s">
        <v>3</v>
      </c>
      <c r="B8" s="10">
        <v>19</v>
      </c>
      <c r="C8" s="11"/>
    </row>
    <row r="9" spans="1:4" ht="15.6" customHeight="1" x14ac:dyDescent="0.2">
      <c r="A9" s="15" t="s">
        <v>4</v>
      </c>
      <c r="B9" s="10">
        <v>10</v>
      </c>
      <c r="C9" s="11"/>
    </row>
    <row r="10" spans="1:4" ht="15.6" customHeight="1" x14ac:dyDescent="0.2">
      <c r="A10" s="15" t="s">
        <v>31</v>
      </c>
      <c r="B10" s="10">
        <v>5</v>
      </c>
      <c r="C10" s="11"/>
    </row>
    <row r="11" spans="1:4" s="1" customFormat="1" ht="15.6" customHeight="1" x14ac:dyDescent="0.2">
      <c r="A11" s="15" t="s">
        <v>30</v>
      </c>
      <c r="B11" s="10">
        <v>29</v>
      </c>
      <c r="C11" s="11"/>
    </row>
    <row r="12" spans="1:4" ht="15.6" customHeight="1" x14ac:dyDescent="0.2">
      <c r="A12" s="15" t="s">
        <v>23</v>
      </c>
      <c r="B12" s="10">
        <v>15</v>
      </c>
      <c r="C12" s="11"/>
    </row>
    <row r="13" spans="1:4" ht="29.25" customHeight="1" x14ac:dyDescent="0.2">
      <c r="A13" s="53" t="s">
        <v>35</v>
      </c>
      <c r="B13" s="10">
        <v>1</v>
      </c>
      <c r="C13" s="11"/>
    </row>
    <row r="14" spans="1:4" ht="10.5" customHeight="1" thickBot="1" x14ac:dyDescent="0.25">
      <c r="A14" s="12"/>
      <c r="B14" s="13"/>
      <c r="C14" s="14"/>
    </row>
    <row r="15" spans="1:4" ht="17.45" customHeight="1" thickBot="1" x14ac:dyDescent="0.3">
      <c r="A15" s="57" t="s">
        <v>16</v>
      </c>
      <c r="B15" s="58"/>
      <c r="C15" s="59"/>
    </row>
    <row r="16" spans="1:4" ht="17.45" customHeight="1" thickBot="1" x14ac:dyDescent="0.3">
      <c r="A16" s="55" t="s">
        <v>24</v>
      </c>
      <c r="B16" s="4">
        <f>B17+B18+B19</f>
        <v>192</v>
      </c>
      <c r="C16" s="5"/>
    </row>
    <row r="17" spans="1:3" ht="15.6" customHeight="1" x14ac:dyDescent="0.2">
      <c r="A17" s="15" t="s">
        <v>5</v>
      </c>
      <c r="B17" s="10">
        <v>127</v>
      </c>
      <c r="C17" s="11"/>
    </row>
    <row r="18" spans="1:3" ht="15.6" customHeight="1" x14ac:dyDescent="0.2">
      <c r="A18" s="16" t="s">
        <v>41</v>
      </c>
      <c r="B18" s="10">
        <v>63</v>
      </c>
      <c r="C18" s="11"/>
    </row>
    <row r="19" spans="1:3" ht="15.6" customHeight="1" x14ac:dyDescent="0.2">
      <c r="A19" s="16" t="s">
        <v>6</v>
      </c>
      <c r="B19" s="10">
        <v>2</v>
      </c>
      <c r="C19" s="11"/>
    </row>
    <row r="20" spans="1:3" ht="15.6" customHeight="1" thickBot="1" x14ac:dyDescent="0.25">
      <c r="A20" s="16"/>
      <c r="B20" s="10"/>
      <c r="C20" s="11"/>
    </row>
    <row r="21" spans="1:3" ht="17.45" customHeight="1" thickBot="1" x14ac:dyDescent="0.3">
      <c r="A21" s="55" t="s">
        <v>15</v>
      </c>
      <c r="B21" s="4">
        <f>B22+B23+B24+B25</f>
        <v>171</v>
      </c>
      <c r="C21" s="9"/>
    </row>
    <row r="22" spans="1:3" s="1" customFormat="1" ht="15.6" customHeight="1" x14ac:dyDescent="0.2">
      <c r="A22" s="15" t="s">
        <v>40</v>
      </c>
      <c r="B22" s="10">
        <v>3</v>
      </c>
      <c r="C22" s="11"/>
    </row>
    <row r="23" spans="1:3" s="1" customFormat="1" ht="15.6" customHeight="1" x14ac:dyDescent="0.2">
      <c r="A23" s="15" t="s">
        <v>7</v>
      </c>
      <c r="B23" s="10">
        <v>14</v>
      </c>
      <c r="C23" s="11"/>
    </row>
    <row r="24" spans="1:3" s="1" customFormat="1" ht="15.6" customHeight="1" x14ac:dyDescent="0.2">
      <c r="A24" s="15" t="s">
        <v>43</v>
      </c>
      <c r="B24" s="10">
        <v>139</v>
      </c>
      <c r="C24" s="11"/>
    </row>
    <row r="25" spans="1:3" s="1" customFormat="1" ht="15.6" customHeight="1" x14ac:dyDescent="0.2">
      <c r="A25" s="15" t="s">
        <v>14</v>
      </c>
      <c r="B25" s="10">
        <v>15</v>
      </c>
      <c r="C25" s="11"/>
    </row>
    <row r="26" spans="1:3" s="1" customFormat="1" ht="15.6" customHeight="1" thickBot="1" x14ac:dyDescent="0.25">
      <c r="A26" s="17"/>
      <c r="B26" s="18"/>
      <c r="C26" s="11"/>
    </row>
    <row r="27" spans="1:3" ht="17.45" customHeight="1" thickTop="1" thickBot="1" x14ac:dyDescent="0.3">
      <c r="A27" s="69" t="s">
        <v>32</v>
      </c>
      <c r="B27" s="70"/>
      <c r="C27" s="71"/>
    </row>
    <row r="28" spans="1:3" ht="15.6" customHeight="1" thickTop="1" x14ac:dyDescent="0.25">
      <c r="A28" s="54" t="s">
        <v>19</v>
      </c>
      <c r="B28" s="19">
        <f>B29+B30</f>
        <v>84524</v>
      </c>
      <c r="C28" s="20"/>
    </row>
    <row r="29" spans="1:3" ht="15.6" customHeight="1" x14ac:dyDescent="0.2">
      <c r="A29" s="15" t="s">
        <v>27</v>
      </c>
      <c r="B29" s="21">
        <v>81848</v>
      </c>
      <c r="C29" s="20"/>
    </row>
    <row r="30" spans="1:3" ht="15.6" customHeight="1" x14ac:dyDescent="0.2">
      <c r="A30" s="15" t="s">
        <v>18</v>
      </c>
      <c r="B30" s="21">
        <v>2676</v>
      </c>
      <c r="C30" s="20"/>
    </row>
    <row r="31" spans="1:3" ht="15.6" customHeight="1" thickBot="1" x14ac:dyDescent="0.25">
      <c r="A31" s="22"/>
      <c r="B31" s="23"/>
      <c r="C31" s="24"/>
    </row>
    <row r="32" spans="1:3" ht="17.45" customHeight="1" thickBot="1" x14ac:dyDescent="0.3">
      <c r="A32" s="57" t="s">
        <v>33</v>
      </c>
      <c r="B32" s="58"/>
      <c r="C32" s="59"/>
    </row>
    <row r="33" spans="1:14" s="1" customFormat="1" ht="15.6" customHeight="1" x14ac:dyDescent="0.25">
      <c r="A33" s="54" t="s">
        <v>8</v>
      </c>
      <c r="B33" s="19">
        <f>B34+B36</f>
        <v>81848</v>
      </c>
      <c r="C33" s="11"/>
    </row>
    <row r="34" spans="1:14" ht="15.6" customHeight="1" x14ac:dyDescent="0.2">
      <c r="A34" s="15" t="s">
        <v>9</v>
      </c>
      <c r="B34" s="21">
        <v>28876</v>
      </c>
      <c r="C34" s="20"/>
    </row>
    <row r="35" spans="1:14" s="1" customFormat="1" ht="15.6" customHeight="1" x14ac:dyDescent="0.25">
      <c r="A35" s="15" t="s">
        <v>10</v>
      </c>
      <c r="B35" s="25">
        <f>(B34/B33)*100</f>
        <v>35.280031277489982</v>
      </c>
      <c r="C35" s="26"/>
    </row>
    <row r="36" spans="1:14" s="1" customFormat="1" ht="15.6" customHeight="1" x14ac:dyDescent="0.2">
      <c r="A36" s="15" t="s">
        <v>11</v>
      </c>
      <c r="B36" s="21">
        <v>52972</v>
      </c>
      <c r="C36" s="27"/>
      <c r="K36" s="48"/>
    </row>
    <row r="37" spans="1:14" s="1" customFormat="1" ht="15.6" customHeight="1" x14ac:dyDescent="0.25">
      <c r="A37" s="15" t="s">
        <v>10</v>
      </c>
      <c r="B37" s="25">
        <f>(B36/B33)*100</f>
        <v>64.719968722510018</v>
      </c>
      <c r="C37" s="26"/>
    </row>
    <row r="38" spans="1:14" s="1" customFormat="1" ht="15.6" customHeight="1" thickBot="1" x14ac:dyDescent="0.3">
      <c r="A38" s="15" t="s">
        <v>12</v>
      </c>
      <c r="B38" s="25">
        <v>2</v>
      </c>
      <c r="C38" s="11"/>
    </row>
    <row r="39" spans="1:14" ht="15.6" customHeight="1" x14ac:dyDescent="0.2">
      <c r="A39" s="28"/>
      <c r="B39" s="29"/>
      <c r="C39" s="30"/>
    </row>
    <row r="40" spans="1:14" s="1" customFormat="1" ht="15.6" customHeight="1" x14ac:dyDescent="0.2">
      <c r="A40" s="15" t="s">
        <v>26</v>
      </c>
      <c r="B40" s="21">
        <v>14605</v>
      </c>
      <c r="C40" s="11"/>
    </row>
    <row r="41" spans="1:14" s="1" customFormat="1" ht="15.6" customHeight="1" x14ac:dyDescent="0.25">
      <c r="A41" s="15" t="s">
        <v>10</v>
      </c>
      <c r="B41" s="31">
        <f>(B40/B33)*100</f>
        <v>17.844052389795721</v>
      </c>
      <c r="C41" s="11"/>
    </row>
    <row r="42" spans="1:14" s="1" customFormat="1" ht="15.6" customHeight="1" x14ac:dyDescent="0.2">
      <c r="A42" s="15" t="s">
        <v>20</v>
      </c>
      <c r="B42" s="21">
        <v>67243</v>
      </c>
      <c r="C42" s="11"/>
    </row>
    <row r="43" spans="1:14" s="1" customFormat="1" ht="15.6" customHeight="1" x14ac:dyDescent="0.25">
      <c r="A43" s="15" t="s">
        <v>10</v>
      </c>
      <c r="B43" s="31">
        <f>(B42/B33)*100</f>
        <v>82.155947610204279</v>
      </c>
      <c r="C43" s="11"/>
    </row>
    <row r="44" spans="1:14" ht="15.6" customHeight="1" thickBot="1" x14ac:dyDescent="0.25">
      <c r="A44" s="32"/>
      <c r="B44" s="33"/>
      <c r="C44" s="14"/>
    </row>
    <row r="45" spans="1:14" ht="17.45" customHeight="1" thickBot="1" x14ac:dyDescent="0.3">
      <c r="A45" s="57" t="s">
        <v>29</v>
      </c>
      <c r="B45" s="58"/>
      <c r="C45" s="59"/>
    </row>
    <row r="46" spans="1:14" ht="15.6" customHeight="1" x14ac:dyDescent="0.25">
      <c r="A46" s="54" t="s">
        <v>8</v>
      </c>
      <c r="B46" s="34">
        <f>B47+B49</f>
        <v>2676</v>
      </c>
      <c r="C46" s="20"/>
    </row>
    <row r="47" spans="1:14" ht="15.6" customHeight="1" x14ac:dyDescent="0.2">
      <c r="A47" s="15" t="s">
        <v>9</v>
      </c>
      <c r="B47" s="35">
        <v>784</v>
      </c>
      <c r="C47" s="20"/>
      <c r="N47" s="52"/>
    </row>
    <row r="48" spans="1:14" ht="15.6" customHeight="1" x14ac:dyDescent="0.25">
      <c r="A48" s="15" t="s">
        <v>10</v>
      </c>
      <c r="B48" s="36">
        <f>(B47/B46)*100</f>
        <v>29.297458893871447</v>
      </c>
      <c r="C48" s="20"/>
    </row>
    <row r="49" spans="1:4" ht="15.6" customHeight="1" x14ac:dyDescent="0.2">
      <c r="A49" s="15" t="s">
        <v>11</v>
      </c>
      <c r="B49" s="35">
        <v>1892</v>
      </c>
      <c r="C49" s="20"/>
    </row>
    <row r="50" spans="1:4" ht="15.6" customHeight="1" x14ac:dyDescent="0.25">
      <c r="A50" s="15" t="s">
        <v>10</v>
      </c>
      <c r="B50" s="36">
        <f>(B49/B46)*100</f>
        <v>70.70254110612855</v>
      </c>
      <c r="C50" s="20"/>
    </row>
    <row r="51" spans="1:4" ht="15.6" customHeight="1" x14ac:dyDescent="0.25">
      <c r="A51" s="15" t="s">
        <v>12</v>
      </c>
      <c r="B51" s="36">
        <f>B49/B47</f>
        <v>2.4132653061224492</v>
      </c>
      <c r="C51" s="20"/>
    </row>
    <row r="52" spans="1:4" ht="15.6" customHeight="1" thickBot="1" x14ac:dyDescent="0.25">
      <c r="A52" s="22"/>
      <c r="B52" s="37"/>
      <c r="C52" s="24"/>
    </row>
    <row r="53" spans="1:4" ht="17.45" customHeight="1" thickBot="1" x14ac:dyDescent="0.3">
      <c r="A53" s="57" t="s">
        <v>38</v>
      </c>
      <c r="B53" s="58"/>
      <c r="C53" s="59"/>
    </row>
    <row r="54" spans="1:4" ht="15.6" customHeight="1" x14ac:dyDescent="0.25">
      <c r="A54" s="54" t="s">
        <v>19</v>
      </c>
      <c r="B54" s="19">
        <f>B55+B56</f>
        <v>12150</v>
      </c>
      <c r="C54" s="11"/>
    </row>
    <row r="55" spans="1:4" ht="15.6" customHeight="1" x14ac:dyDescent="0.2">
      <c r="A55" s="15" t="s">
        <v>17</v>
      </c>
      <c r="B55" s="21">
        <v>10335</v>
      </c>
      <c r="C55" s="11"/>
    </row>
    <row r="56" spans="1:4" ht="15.6" customHeight="1" x14ac:dyDescent="0.2">
      <c r="A56" s="15" t="s">
        <v>18</v>
      </c>
      <c r="B56" s="21">
        <v>1815</v>
      </c>
      <c r="C56" s="11"/>
    </row>
    <row r="57" spans="1:4" ht="15.6" customHeight="1" thickBot="1" x14ac:dyDescent="0.25">
      <c r="A57" s="38"/>
      <c r="B57" s="39"/>
      <c r="C57" s="24"/>
    </row>
    <row r="58" spans="1:4" ht="17.45" customHeight="1" thickBot="1" x14ac:dyDescent="0.3">
      <c r="A58" s="57" t="s">
        <v>13</v>
      </c>
      <c r="B58" s="58"/>
      <c r="C58" s="59"/>
      <c r="D58" s="2"/>
    </row>
    <row r="59" spans="1:4" ht="15.6" customHeight="1" x14ac:dyDescent="0.25">
      <c r="A59" s="54" t="s">
        <v>37</v>
      </c>
      <c r="B59" s="40">
        <f>B60+B61+B62</f>
        <v>421956511</v>
      </c>
      <c r="C59" s="41"/>
    </row>
    <row r="60" spans="1:4" ht="15.6" customHeight="1" x14ac:dyDescent="0.2">
      <c r="A60" s="15" t="s">
        <v>21</v>
      </c>
      <c r="B60" s="42">
        <v>345272285</v>
      </c>
      <c r="C60" s="41"/>
    </row>
    <row r="61" spans="1:4" ht="15.6" customHeight="1" x14ac:dyDescent="0.2">
      <c r="A61" s="15" t="s">
        <v>22</v>
      </c>
      <c r="B61" s="42">
        <v>50027715</v>
      </c>
      <c r="C61" s="41"/>
    </row>
    <row r="62" spans="1:4" ht="15.6" customHeight="1" x14ac:dyDescent="0.2">
      <c r="A62" s="15" t="s">
        <v>34</v>
      </c>
      <c r="B62" s="42">
        <v>26656511</v>
      </c>
      <c r="C62" s="41"/>
    </row>
    <row r="63" spans="1:4" ht="15.6" customHeight="1" thickBot="1" x14ac:dyDescent="0.25">
      <c r="A63" s="43"/>
      <c r="B63" s="44"/>
      <c r="C63" s="45"/>
    </row>
    <row r="64" spans="1:4" s="56" customFormat="1" ht="15.6" customHeight="1" thickTop="1" x14ac:dyDescent="0.25">
      <c r="A64" s="56" t="s">
        <v>39</v>
      </c>
    </row>
    <row r="65" spans="1:1" s="56" customFormat="1" ht="15.6" customHeight="1" x14ac:dyDescent="0.25">
      <c r="A65" s="56" t="s">
        <v>42</v>
      </c>
    </row>
    <row r="66" spans="1:1" s="56" customFormat="1" ht="15.6" customHeight="1" x14ac:dyDescent="0.25">
      <c r="A66" s="56" t="s">
        <v>44</v>
      </c>
    </row>
    <row r="67" spans="1:1" ht="15.6" customHeight="1" x14ac:dyDescent="0.2"/>
  </sheetData>
  <mergeCells count="10">
    <mergeCell ref="A58:C58"/>
    <mergeCell ref="A1:C1"/>
    <mergeCell ref="A2:C2"/>
    <mergeCell ref="A3:C3"/>
    <mergeCell ref="A32:C32"/>
    <mergeCell ref="A45:C45"/>
    <mergeCell ref="A27:C27"/>
    <mergeCell ref="A15:C15"/>
    <mergeCell ref="A53:C53"/>
    <mergeCell ref="B5:C5"/>
  </mergeCells>
  <phoneticPr fontId="0" type="noConversion"/>
  <printOptions horizontalCentered="1"/>
  <pageMargins left="0.98425196850393704" right="0.19685039370078741" top="0.59055118110236227" bottom="0.39370078740157483" header="0" footer="0"/>
  <pageSetup scale="7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indicadores-I-SEM-2025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PC-07</dc:creator>
  <cp:lastModifiedBy>Estadística</cp:lastModifiedBy>
  <cp:lastPrinted>2025-11-21T14:46:22Z</cp:lastPrinted>
  <dcterms:created xsi:type="dcterms:W3CDTF">2003-09-24T19:36:46Z</dcterms:created>
  <dcterms:modified xsi:type="dcterms:W3CDTF">2025-11-21T14:48:22Z</dcterms:modified>
</cp:coreProperties>
</file>