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Sistematización\Documents\BOLETIN FINAL-ISEM-25 PAG. WEB\"/>
    </mc:Choice>
  </mc:AlternateContent>
  <xr:revisionPtr revIDLastSave="0" documentId="13_ncr:1_{CE78D057-98AD-45AC-A2A2-3AC18A11F131}" xr6:coauthVersionLast="47" xr6:coauthVersionMax="47" xr10:uidLastSave="{00000000-0000-0000-0000-000000000000}"/>
  <bookViews>
    <workbookView xWindow="-120" yWindow="-120" windowWidth="29040" windowHeight="15720" tabRatio="599" firstSheet="1" activeTab="1" xr2:uid="{00000000-000D-0000-FFFF-FFFF00000000}"/>
  </bookViews>
  <sheets>
    <sheet name="DATOS" sheetId="3" state="hidden" r:id="rId1"/>
    <sheet name="Cuadro-16" sheetId="9" r:id="rId2"/>
  </sheets>
  <definedNames>
    <definedName name="A_impresión_I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3" l="1"/>
  <c r="B8" i="3"/>
  <c r="C7" i="3"/>
  <c r="C5" i="3"/>
  <c r="C8" i="3"/>
  <c r="B5" i="3"/>
  <c r="B6" i="3"/>
  <c r="C6" i="3"/>
  <c r="C9" i="3"/>
  <c r="B9" i="3"/>
  <c r="D9" i="3" s="1"/>
</calcChain>
</file>

<file path=xl/sharedStrings.xml><?xml version="1.0" encoding="utf-8"?>
<sst xmlns="http://schemas.openxmlformats.org/spreadsheetml/2006/main" count="87" uniqueCount="59">
  <si>
    <t>HOMBRES</t>
  </si>
  <si>
    <t>MUJERES</t>
  </si>
  <si>
    <t>PROGRAMAS DE DOCTORADO</t>
  </si>
  <si>
    <t>Total</t>
  </si>
  <si>
    <t>Sexo</t>
  </si>
  <si>
    <t>CURSOS ESPECIALES</t>
  </si>
  <si>
    <t xml:space="preserve">PROGRAMAS DE ESPECIALIZACIÓN   </t>
  </si>
  <si>
    <t xml:space="preserve">      PROGRAMAS DE MAESTRÍA</t>
  </si>
  <si>
    <t>DOCTORADO</t>
  </si>
  <si>
    <t>Porcentaje</t>
  </si>
  <si>
    <t>VICERRECTORÍA DE INVESTIGACIÓN Y POSTGRADO</t>
  </si>
  <si>
    <t>CIUDAD UNIVERSITARIA (PANAMÁ)</t>
  </si>
  <si>
    <t>CIENCIAS NATURALES, EXACTAS Y TECNOLOGÍA</t>
  </si>
  <si>
    <t>Hombres</t>
  </si>
  <si>
    <t>Mujeres</t>
  </si>
  <si>
    <t>TOTAL</t>
  </si>
  <si>
    <t>PANAMÁ OESTE</t>
  </si>
  <si>
    <t>ADMINISTRACIÓN DE EMPRESAS Y CONTABILIDAD</t>
  </si>
  <si>
    <t>PROGRAMAS DE MAESTRÍA</t>
  </si>
  <si>
    <t>ADMINISTRACIÓN PÚBLICA</t>
  </si>
  <si>
    <t>CIENCIAS DE LA EDUCACIÓN</t>
  </si>
  <si>
    <t>ECONOMÍA</t>
  </si>
  <si>
    <t>HUMANIDADES</t>
  </si>
  <si>
    <t>PSICOLOGÍA</t>
  </si>
  <si>
    <t>AZUERO</t>
  </si>
  <si>
    <t>COLÓN</t>
  </si>
  <si>
    <t>DERECHO Y CIENCIAS POLÍTICAS</t>
  </si>
  <si>
    <t>PANAMÁ ESTE</t>
  </si>
  <si>
    <t>SAN MIGUELITO</t>
  </si>
  <si>
    <t>VERAGUAS</t>
  </si>
  <si>
    <t>COMUNICACIÓN SOCIAL</t>
  </si>
  <si>
    <t>MEDICINA</t>
  </si>
  <si>
    <t>ARQUITECTURA Y  DISEÑO</t>
  </si>
  <si>
    <t>COCLÉ</t>
  </si>
  <si>
    <t>EXTENSIONES UNIVERSITARIAS</t>
  </si>
  <si>
    <t>AGUADULCE</t>
  </si>
  <si>
    <t>PROGRAMAS DE ESPECIALIZACIÓN</t>
  </si>
  <si>
    <t>ENFERMERIA</t>
  </si>
  <si>
    <t>INGENIERÍA</t>
  </si>
  <si>
    <t>DARIÉN</t>
  </si>
  <si>
    <t>Tipo de Programa, Sede, Unidad Académica</t>
  </si>
  <si>
    <t>CENTROS REGIONALES UNIVERSITARIOS</t>
  </si>
  <si>
    <t>INSTITUTO DE CRIMINOLOGÍA</t>
  </si>
  <si>
    <t>LOS SANTOS</t>
  </si>
  <si>
    <t>INSTITUTO PANAMERICANO DE EDUCACIÓN FÍSICA</t>
  </si>
  <si>
    <t xml:space="preserve">     TIPO DE PROGRAMA, SEDE, UNIDAD ACADÉMICA: PRIMER SEMESTRE;</t>
  </si>
  <si>
    <t>Nota: El nivel de postgrado se clasifica en Cursos Especiales, Programas de Especialización, Programas de Maestría y  Programas de Doctorado.</t>
  </si>
  <si>
    <t>CURSO ESPECIAL</t>
  </si>
  <si>
    <t>CIENCIAS AGROPECUARIAS</t>
  </si>
  <si>
    <t>FARMACIA</t>
  </si>
  <si>
    <t>FACULTAD DE CIENCIAS AGROPECUARIAS - CHIRIQUÍ</t>
  </si>
  <si>
    <t>SONÁ</t>
  </si>
  <si>
    <t>DERECHO Y CIENCIAS POLITÍCAS</t>
  </si>
  <si>
    <t xml:space="preserve">Cuadro 16.  RESUMEN DE LA MATRÍCULA DE POSTGRADO EN LA UNIVERSIDAD DE PANAMÁ, POR SEXO, SEGÚN </t>
  </si>
  <si>
    <t xml:space="preserve"> AÑO ACADÉMICO 2025</t>
  </si>
  <si>
    <t xml:space="preserve"> AÑO ACADÉMICO 2025 (Conclusión)</t>
  </si>
  <si>
    <t>-</t>
  </si>
  <si>
    <t>INSTITUTO DE ESTUDIOS NACIONALES</t>
  </si>
  <si>
    <t>ODONTOLOGÍA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</si>
</sst>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#,##0.0"/>
  </numFmts>
  <fonts count="7" x14ac:knownFonts="1">
    <font>
      <sz val="12"/>
      <name val="Courier"/>
    </font>
    <font>
      <b/>
      <sz val="11"/>
      <color rgb="FF000000"/>
      <name val="Aptos Narrow"/>
      <family val="2"/>
    </font>
    <font>
      <b/>
      <sz val="11"/>
      <name val="Aptos Narrow"/>
      <family val="2"/>
    </font>
    <font>
      <sz val="11"/>
      <color theme="1"/>
      <name val="Aptos Narrow"/>
      <family val="2"/>
    </font>
    <font>
      <sz val="11"/>
      <color rgb="FF000000"/>
      <name val="Aptos Narrow"/>
      <family val="2"/>
    </font>
    <font>
      <b/>
      <sz val="11"/>
      <color theme="1"/>
      <name val="Aptos Narrow"/>
      <family val="2"/>
    </font>
    <font>
      <sz val="1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E1F7FF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164" fontId="0" fillId="0" borderId="0"/>
  </cellStyleXfs>
  <cellXfs count="77">
    <xf numFmtId="164" fontId="0" fillId="0" borderId="0" xfId="0"/>
    <xf numFmtId="164" fontId="0" fillId="0" borderId="0" xfId="0" applyAlignment="1">
      <alignment horizontal="right"/>
    </xf>
    <xf numFmtId="3" fontId="0" fillId="0" borderId="0" xfId="0" applyNumberFormat="1"/>
    <xf numFmtId="3" fontId="1" fillId="4" borderId="3" xfId="0" applyNumberFormat="1" applyFont="1" applyFill="1" applyBorder="1"/>
    <xf numFmtId="165" fontId="1" fillId="4" borderId="3" xfId="0" applyNumberFormat="1" applyFont="1" applyFill="1" applyBorder="1"/>
    <xf numFmtId="3" fontId="1" fillId="4" borderId="1" xfId="0" applyNumberFormat="1" applyFont="1" applyFill="1" applyBorder="1"/>
    <xf numFmtId="164" fontId="3" fillId="0" borderId="0" xfId="0" applyFont="1"/>
    <xf numFmtId="164" fontId="4" fillId="0" borderId="11" xfId="0" applyFont="1" applyBorder="1"/>
    <xf numFmtId="164" fontId="4" fillId="0" borderId="2" xfId="0" applyFont="1" applyBorder="1"/>
    <xf numFmtId="164" fontId="4" fillId="0" borderId="3" xfId="0" applyFont="1" applyBorder="1"/>
    <xf numFmtId="164" fontId="4" fillId="0" borderId="1" xfId="0" applyFont="1" applyBorder="1"/>
    <xf numFmtId="164" fontId="1" fillId="4" borderId="2" xfId="0" applyFont="1" applyFill="1" applyBorder="1" applyAlignment="1">
      <alignment horizontal="center"/>
    </xf>
    <xf numFmtId="164" fontId="1" fillId="0" borderId="2" xfId="0" applyFont="1" applyBorder="1" applyAlignment="1">
      <alignment horizontal="center"/>
    </xf>
    <xf numFmtId="3" fontId="1" fillId="0" borderId="3" xfId="0" applyNumberFormat="1" applyFont="1" applyBorder="1"/>
    <xf numFmtId="165" fontId="1" fillId="0" borderId="3" xfId="0" applyNumberFormat="1" applyFont="1" applyBorder="1"/>
    <xf numFmtId="3" fontId="1" fillId="0" borderId="1" xfId="0" applyNumberFormat="1" applyFont="1" applyBorder="1"/>
    <xf numFmtId="165" fontId="1" fillId="0" borderId="3" xfId="0" applyNumberFormat="1" applyFont="1" applyBorder="1" applyAlignment="1">
      <alignment horizontal="right"/>
    </xf>
    <xf numFmtId="165" fontId="1" fillId="0" borderId="1" xfId="0" applyNumberFormat="1" applyFont="1" applyBorder="1"/>
    <xf numFmtId="164" fontId="1" fillId="4" borderId="2" xfId="0" applyFont="1" applyFill="1" applyBorder="1" applyAlignment="1">
      <alignment horizontal="left"/>
    </xf>
    <xf numFmtId="164" fontId="3" fillId="0" borderId="2" xfId="0" applyFont="1" applyBorder="1" applyAlignment="1">
      <alignment wrapText="1"/>
    </xf>
    <xf numFmtId="3" fontId="4" fillId="0" borderId="3" xfId="0" applyNumberFormat="1" applyFont="1" applyBorder="1"/>
    <xf numFmtId="165" fontId="4" fillId="0" borderId="3" xfId="0" applyNumberFormat="1" applyFont="1" applyBorder="1"/>
    <xf numFmtId="3" fontId="4" fillId="0" borderId="1" xfId="0" applyNumberFormat="1" applyFont="1" applyBorder="1"/>
    <xf numFmtId="164" fontId="3" fillId="0" borderId="2" xfId="0" applyFont="1" applyBorder="1"/>
    <xf numFmtId="164" fontId="5" fillId="4" borderId="2" xfId="0" applyFont="1" applyFill="1" applyBorder="1" applyAlignment="1">
      <alignment horizontal="left"/>
    </xf>
    <xf numFmtId="3" fontId="1" fillId="4" borderId="3" xfId="0" applyNumberFormat="1" applyFont="1" applyFill="1" applyBorder="1" applyAlignment="1">
      <alignment wrapText="1"/>
    </xf>
    <xf numFmtId="3" fontId="1" fillId="4" borderId="1" xfId="0" applyNumberFormat="1" applyFont="1" applyFill="1" applyBorder="1" applyAlignment="1">
      <alignment wrapText="1"/>
    </xf>
    <xf numFmtId="3" fontId="1" fillId="0" borderId="3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164" fontId="1" fillId="0" borderId="2" xfId="0" applyFont="1" applyBorder="1" applyAlignment="1">
      <alignment horizontal="left"/>
    </xf>
    <xf numFmtId="164" fontId="4" fillId="0" borderId="0" xfId="0" applyFont="1"/>
    <xf numFmtId="3" fontId="4" fillId="0" borderId="3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wrapText="1"/>
    </xf>
    <xf numFmtId="3" fontId="4" fillId="0" borderId="3" xfId="0" applyNumberFormat="1" applyFont="1" applyBorder="1" applyAlignment="1">
      <alignment wrapText="1"/>
    </xf>
    <xf numFmtId="164" fontId="3" fillId="0" borderId="3" xfId="0" applyFont="1" applyBorder="1" applyAlignment="1">
      <alignment wrapText="1"/>
    </xf>
    <xf numFmtId="164" fontId="3" fillId="0" borderId="1" xfId="0" applyFont="1" applyBorder="1" applyAlignment="1">
      <alignment wrapText="1"/>
    </xf>
    <xf numFmtId="164" fontId="4" fillId="0" borderId="3" xfId="0" applyFont="1" applyBorder="1" applyAlignment="1">
      <alignment wrapText="1"/>
    </xf>
    <xf numFmtId="164" fontId="4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164" fontId="5" fillId="4" borderId="2" xfId="0" applyFont="1" applyFill="1" applyBorder="1" applyAlignment="1">
      <alignment horizontal="left" wrapText="1"/>
    </xf>
    <xf numFmtId="164" fontId="5" fillId="0" borderId="2" xfId="0" applyFont="1" applyBorder="1" applyAlignment="1">
      <alignment horizontal="left" wrapText="1"/>
    </xf>
    <xf numFmtId="3" fontId="1" fillId="4" borderId="3" xfId="0" applyNumberFormat="1" applyFont="1" applyFill="1" applyBorder="1" applyAlignment="1">
      <alignment horizontal="right"/>
    </xf>
    <xf numFmtId="3" fontId="1" fillId="4" borderId="1" xfId="0" applyNumberFormat="1" applyFont="1" applyFill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3" fontId="4" fillId="0" borderId="0" xfId="0" applyNumberFormat="1" applyFont="1"/>
    <xf numFmtId="165" fontId="1" fillId="0" borderId="0" xfId="0" applyNumberFormat="1" applyFont="1"/>
    <xf numFmtId="3" fontId="4" fillId="0" borderId="9" xfId="0" applyNumberFormat="1" applyFont="1" applyBorder="1"/>
    <xf numFmtId="165" fontId="1" fillId="0" borderId="9" xfId="0" applyNumberFormat="1" applyFont="1" applyBorder="1"/>
    <xf numFmtId="3" fontId="4" fillId="0" borderId="10" xfId="0" applyNumberFormat="1" applyFont="1" applyBorder="1"/>
    <xf numFmtId="164" fontId="1" fillId="4" borderId="0" xfId="0" applyFont="1" applyFill="1" applyAlignment="1">
      <alignment horizontal="left"/>
    </xf>
    <xf numFmtId="164" fontId="1" fillId="0" borderId="0" xfId="0" applyFont="1" applyAlignment="1">
      <alignment horizontal="left"/>
    </xf>
    <xf numFmtId="164" fontId="4" fillId="0" borderId="0" xfId="0" applyFont="1" applyAlignment="1">
      <alignment horizontal="left"/>
    </xf>
    <xf numFmtId="164" fontId="1" fillId="4" borderId="3" xfId="0" applyFont="1" applyFill="1" applyBorder="1" applyAlignment="1">
      <alignment wrapText="1"/>
    </xf>
    <xf numFmtId="164" fontId="1" fillId="4" borderId="1" xfId="0" applyFont="1" applyFill="1" applyBorder="1" applyAlignment="1">
      <alignment wrapText="1"/>
    </xf>
    <xf numFmtId="164" fontId="1" fillId="0" borderId="3" xfId="0" applyFont="1" applyBorder="1"/>
    <xf numFmtId="164" fontId="1" fillId="0" borderId="1" xfId="0" applyFont="1" applyBorder="1"/>
    <xf numFmtId="164" fontId="1" fillId="4" borderId="2" xfId="0" applyFont="1" applyFill="1" applyBorder="1"/>
    <xf numFmtId="165" fontId="4" fillId="0" borderId="3" xfId="0" applyNumberFormat="1" applyFont="1" applyBorder="1" applyAlignment="1">
      <alignment wrapText="1"/>
    </xf>
    <xf numFmtId="164" fontId="4" fillId="0" borderId="3" xfId="0" applyFont="1" applyBorder="1" applyAlignment="1">
      <alignment horizontal="right" wrapText="1"/>
    </xf>
    <xf numFmtId="164" fontId="6" fillId="3" borderId="0" xfId="0" applyFont="1" applyFill="1" applyAlignment="1">
      <alignment horizontal="left"/>
    </xf>
    <xf numFmtId="164" fontId="4" fillId="0" borderId="5" xfId="0" applyFont="1" applyBorder="1"/>
    <xf numFmtId="164" fontId="4" fillId="0" borderId="6" xfId="0" applyFont="1" applyBorder="1"/>
    <xf numFmtId="164" fontId="4" fillId="0" borderId="4" xfId="0" applyFont="1" applyBorder="1"/>
    <xf numFmtId="164" fontId="3" fillId="0" borderId="0" xfId="0" applyFont="1" applyAlignment="1">
      <alignment horizontal="left"/>
    </xf>
    <xf numFmtId="164" fontId="2" fillId="2" borderId="0" xfId="0" applyFont="1" applyFill="1" applyAlignment="1">
      <alignment horizontal="center"/>
    </xf>
    <xf numFmtId="164" fontId="1" fillId="5" borderId="13" xfId="0" applyFont="1" applyFill="1" applyBorder="1" applyAlignment="1">
      <alignment horizontal="center" vertical="center" wrapText="1"/>
    </xf>
    <xf numFmtId="164" fontId="1" fillId="5" borderId="12" xfId="0" applyFont="1" applyFill="1" applyBorder="1" applyAlignment="1">
      <alignment horizontal="center" vertical="center" wrapText="1"/>
    </xf>
    <xf numFmtId="164" fontId="1" fillId="5" borderId="7" xfId="0" applyFont="1" applyFill="1" applyBorder="1" applyAlignment="1">
      <alignment horizontal="center" vertical="center"/>
    </xf>
    <xf numFmtId="164" fontId="1" fillId="5" borderId="2" xfId="0" applyFont="1" applyFill="1" applyBorder="1" applyAlignment="1">
      <alignment horizontal="center" vertical="center"/>
    </xf>
    <xf numFmtId="164" fontId="1" fillId="5" borderId="5" xfId="0" applyFont="1" applyFill="1" applyBorder="1" applyAlignment="1">
      <alignment horizontal="center" vertical="center"/>
    </xf>
    <xf numFmtId="164" fontId="1" fillId="5" borderId="8" xfId="0" applyFont="1" applyFill="1" applyBorder="1" applyAlignment="1">
      <alignment horizontal="center" vertical="center" wrapText="1"/>
    </xf>
    <xf numFmtId="164" fontId="1" fillId="5" borderId="3" xfId="0" applyFont="1" applyFill="1" applyBorder="1" applyAlignment="1">
      <alignment horizontal="center" vertical="center" wrapText="1"/>
    </xf>
    <xf numFmtId="164" fontId="1" fillId="5" borderId="6" xfId="0" applyFont="1" applyFill="1" applyBorder="1" applyAlignment="1">
      <alignment horizontal="center" vertical="center" wrapText="1"/>
    </xf>
    <xf numFmtId="164" fontId="1" fillId="5" borderId="9" xfId="0" applyFont="1" applyFill="1" applyBorder="1" applyAlignment="1">
      <alignment horizontal="center" vertical="center" wrapText="1"/>
    </xf>
    <xf numFmtId="164" fontId="1" fillId="5" borderId="10" xfId="0" applyFont="1" applyFill="1" applyBorder="1" applyAlignment="1">
      <alignment horizontal="center" vertical="center" wrapText="1"/>
    </xf>
    <xf numFmtId="164" fontId="1" fillId="5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FFBFF"/>
      <color rgb="FF8FE2FF"/>
      <color rgb="FFD9F5FF"/>
      <color rgb="FF4BD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9"/>
  <sheetViews>
    <sheetView workbookViewId="0">
      <selection activeCell="B20" sqref="B20:D20"/>
    </sheetView>
  </sheetViews>
  <sheetFormatPr baseColWidth="10" defaultRowHeight="15" x14ac:dyDescent="0.2"/>
  <cols>
    <col min="1" max="1" width="28.88671875" customWidth="1"/>
  </cols>
  <sheetData>
    <row r="3" spans="1:4" x14ac:dyDescent="0.2">
      <c r="B3" t="s">
        <v>0</v>
      </c>
      <c r="C3" t="s">
        <v>1</v>
      </c>
    </row>
    <row r="5" spans="1:4" x14ac:dyDescent="0.2">
      <c r="A5" t="s">
        <v>6</v>
      </c>
      <c r="B5" t="e">
        <f>#REF!</f>
        <v>#REF!</v>
      </c>
      <c r="C5" t="e">
        <f>#REF!</f>
        <v>#REF!</v>
      </c>
    </row>
    <row r="6" spans="1:4" x14ac:dyDescent="0.2">
      <c r="A6" t="s">
        <v>7</v>
      </c>
      <c r="B6" t="e">
        <f>#REF!</f>
        <v>#REF!</v>
      </c>
      <c r="C6" s="2" t="e">
        <f>#REF!</f>
        <v>#REF!</v>
      </c>
    </row>
    <row r="7" spans="1:4" x14ac:dyDescent="0.2">
      <c r="A7" s="1" t="s">
        <v>5</v>
      </c>
      <c r="B7" t="e">
        <f>+#REF!</f>
        <v>#REF!</v>
      </c>
      <c r="C7" t="e">
        <f>+#REF!</f>
        <v>#REF!</v>
      </c>
    </row>
    <row r="8" spans="1:4" x14ac:dyDescent="0.2">
      <c r="A8" s="1" t="s">
        <v>8</v>
      </c>
      <c r="B8" t="e">
        <f>+#REF!</f>
        <v>#REF!</v>
      </c>
      <c r="C8" t="e">
        <f>+#REF!</f>
        <v>#REF!</v>
      </c>
    </row>
    <row r="9" spans="1:4" x14ac:dyDescent="0.2">
      <c r="B9" t="e">
        <f>SUM(B5:B8)</f>
        <v>#REF!</v>
      </c>
      <c r="C9" t="e">
        <f>SUM(C5:C8)</f>
        <v>#REF!</v>
      </c>
      <c r="D9" t="e">
        <f>SUM(B9:C9)</f>
        <v>#REF!</v>
      </c>
    </row>
  </sheetData>
  <phoneticPr fontId="0" type="noConversion"/>
  <printOptions gridLines="1" gridLinesSet="0"/>
  <pageMargins left="0.75" right="0.75" top="1" bottom="1" header="0.511811024" footer="0.511811024"/>
  <pageSetup paperSize="9" orientation="portrait" r:id="rId1"/>
  <headerFooter alignWithMargins="0">
    <oddHeader>&amp;A</oddHeader>
    <oddFooter>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B878F-BB74-42D3-9F76-C9E681A3380C}">
  <dimension ref="A1:E108"/>
  <sheetViews>
    <sheetView showGridLines="0" tabSelected="1" workbookViewId="0">
      <selection activeCell="B9" sqref="B9"/>
    </sheetView>
  </sheetViews>
  <sheetFormatPr baseColWidth="10" defaultRowHeight="15" x14ac:dyDescent="0.25"/>
  <cols>
    <col min="1" max="1" width="63" style="6" customWidth="1"/>
    <col min="2" max="2" width="7.44140625" style="6" customWidth="1"/>
    <col min="3" max="3" width="11.6640625" style="6" customWidth="1"/>
    <col min="4" max="4" width="8.5546875" style="6" customWidth="1"/>
    <col min="5" max="5" width="8.44140625" style="6" customWidth="1"/>
    <col min="6" max="16384" width="11.5546875" style="6"/>
  </cols>
  <sheetData>
    <row r="1" spans="1:5" ht="13.5" customHeight="1" x14ac:dyDescent="0.25">
      <c r="A1" s="65" t="s">
        <v>53</v>
      </c>
      <c r="B1" s="65"/>
      <c r="C1" s="65"/>
      <c r="D1" s="65"/>
      <c r="E1" s="65"/>
    </row>
    <row r="2" spans="1:5" ht="13.5" customHeight="1" x14ac:dyDescent="0.25">
      <c r="A2" s="65" t="s">
        <v>45</v>
      </c>
      <c r="B2" s="65"/>
      <c r="C2" s="65"/>
      <c r="D2" s="65"/>
      <c r="E2" s="65"/>
    </row>
    <row r="3" spans="1:5" ht="14.25" customHeight="1" x14ac:dyDescent="0.25">
      <c r="A3" s="65" t="s">
        <v>54</v>
      </c>
      <c r="B3" s="65"/>
      <c r="C3" s="65"/>
      <c r="D3" s="65"/>
      <c r="E3" s="65"/>
    </row>
    <row r="4" spans="1:5" ht="10.5" customHeight="1" thickBot="1" x14ac:dyDescent="0.3">
      <c r="A4" s="7"/>
      <c r="B4" s="7"/>
      <c r="C4" s="7"/>
      <c r="D4" s="7"/>
      <c r="E4" s="7"/>
    </row>
    <row r="5" spans="1:5" ht="17.25" customHeight="1" x14ac:dyDescent="0.25">
      <c r="A5" s="68" t="s">
        <v>40</v>
      </c>
      <c r="B5" s="71" t="s">
        <v>3</v>
      </c>
      <c r="C5" s="71" t="s">
        <v>9</v>
      </c>
      <c r="D5" s="66" t="s">
        <v>4</v>
      </c>
      <c r="E5" s="67"/>
    </row>
    <row r="6" spans="1:5" ht="17.25" customHeight="1" x14ac:dyDescent="0.25">
      <c r="A6" s="69"/>
      <c r="B6" s="72"/>
      <c r="C6" s="72"/>
      <c r="D6" s="74" t="s">
        <v>13</v>
      </c>
      <c r="E6" s="75" t="s">
        <v>14</v>
      </c>
    </row>
    <row r="7" spans="1:5" ht="12.75" customHeight="1" x14ac:dyDescent="0.25">
      <c r="A7" s="70"/>
      <c r="B7" s="73"/>
      <c r="C7" s="73"/>
      <c r="D7" s="73"/>
      <c r="E7" s="76"/>
    </row>
    <row r="8" spans="1:5" ht="10.5" customHeight="1" x14ac:dyDescent="0.25">
      <c r="A8" s="8"/>
      <c r="B8" s="9"/>
      <c r="C8" s="9"/>
      <c r="D8" s="9"/>
      <c r="E8" s="10"/>
    </row>
    <row r="9" spans="1:5" ht="15" customHeight="1" x14ac:dyDescent="0.25">
      <c r="A9" s="11" t="s">
        <v>15</v>
      </c>
      <c r="B9" s="3">
        <v>2676</v>
      </c>
      <c r="C9" s="4">
        <v>100</v>
      </c>
      <c r="D9" s="3">
        <v>784</v>
      </c>
      <c r="E9" s="5">
        <v>1892</v>
      </c>
    </row>
    <row r="10" spans="1:5" ht="10.5" customHeight="1" x14ac:dyDescent="0.25">
      <c r="A10" s="12"/>
      <c r="B10" s="13"/>
      <c r="C10" s="14"/>
      <c r="D10" s="13"/>
      <c r="E10" s="15"/>
    </row>
    <row r="11" spans="1:5" ht="15" customHeight="1" x14ac:dyDescent="0.25">
      <c r="A11" s="12" t="s">
        <v>9</v>
      </c>
      <c r="B11" s="14">
        <v>100</v>
      </c>
      <c r="C11" s="16" t="s">
        <v>56</v>
      </c>
      <c r="D11" s="14">
        <v>29.297458893871447</v>
      </c>
      <c r="E11" s="17">
        <v>70.70254110612855</v>
      </c>
    </row>
    <row r="12" spans="1:5" ht="10.5" customHeight="1" x14ac:dyDescent="0.25">
      <c r="A12" s="12"/>
      <c r="B12" s="14"/>
      <c r="C12" s="14"/>
      <c r="D12" s="14"/>
      <c r="E12" s="17"/>
    </row>
    <row r="13" spans="1:5" ht="13.5" customHeight="1" x14ac:dyDescent="0.25">
      <c r="A13" s="11" t="s">
        <v>47</v>
      </c>
      <c r="B13" s="3">
        <v>55</v>
      </c>
      <c r="C13" s="4">
        <v>2.0553064275037372</v>
      </c>
      <c r="D13" s="3">
        <v>18</v>
      </c>
      <c r="E13" s="5">
        <v>37</v>
      </c>
    </row>
    <row r="14" spans="1:5" ht="13.5" customHeight="1" x14ac:dyDescent="0.25">
      <c r="A14" s="12"/>
      <c r="B14" s="14"/>
      <c r="C14" s="14"/>
      <c r="D14" s="14"/>
      <c r="E14" s="17"/>
    </row>
    <row r="15" spans="1:5" ht="12.75" customHeight="1" x14ac:dyDescent="0.25">
      <c r="A15" s="18" t="s">
        <v>11</v>
      </c>
      <c r="B15" s="3">
        <v>9</v>
      </c>
      <c r="C15" s="4">
        <v>0.33632286995515698</v>
      </c>
      <c r="D15" s="3">
        <v>1</v>
      </c>
      <c r="E15" s="5">
        <v>8</v>
      </c>
    </row>
    <row r="16" spans="1:5" ht="10.5" customHeight="1" x14ac:dyDescent="0.25">
      <c r="A16" s="12"/>
      <c r="B16" s="13"/>
      <c r="C16" s="14"/>
      <c r="D16" s="13"/>
      <c r="E16" s="15"/>
    </row>
    <row r="17" spans="1:5" ht="12" customHeight="1" x14ac:dyDescent="0.25">
      <c r="A17" s="19" t="s">
        <v>20</v>
      </c>
      <c r="B17" s="20">
        <v>9</v>
      </c>
      <c r="C17" s="21">
        <v>0.33632286995515698</v>
      </c>
      <c r="D17" s="20">
        <v>1</v>
      </c>
      <c r="E17" s="22">
        <v>8</v>
      </c>
    </row>
    <row r="18" spans="1:5" ht="10.5" customHeight="1" x14ac:dyDescent="0.25">
      <c r="A18" s="23"/>
      <c r="B18" s="13"/>
      <c r="C18" s="14"/>
      <c r="D18" s="13"/>
      <c r="E18" s="15"/>
    </row>
    <row r="19" spans="1:5" ht="12.75" customHeight="1" x14ac:dyDescent="0.25">
      <c r="A19" s="24" t="s">
        <v>41</v>
      </c>
      <c r="B19" s="3">
        <v>46</v>
      </c>
      <c r="C19" s="4">
        <v>1.7189835575485799</v>
      </c>
      <c r="D19" s="3">
        <v>17</v>
      </c>
      <c r="E19" s="5">
        <v>29</v>
      </c>
    </row>
    <row r="20" spans="1:5" ht="10.5" customHeight="1" x14ac:dyDescent="0.25">
      <c r="A20" s="23"/>
      <c r="B20" s="13"/>
      <c r="C20" s="14"/>
      <c r="D20" s="13"/>
      <c r="E20" s="15"/>
    </row>
    <row r="21" spans="1:5" ht="14.25" customHeight="1" x14ac:dyDescent="0.25">
      <c r="A21" s="23" t="s">
        <v>43</v>
      </c>
      <c r="B21" s="20">
        <v>17</v>
      </c>
      <c r="C21" s="21">
        <v>0.63527653213751867</v>
      </c>
      <c r="D21" s="20">
        <v>9</v>
      </c>
      <c r="E21" s="22">
        <v>8</v>
      </c>
    </row>
    <row r="22" spans="1:5" ht="14.25" customHeight="1" x14ac:dyDescent="0.25">
      <c r="A22" s="23" t="s">
        <v>29</v>
      </c>
      <c r="B22" s="20">
        <v>29</v>
      </c>
      <c r="C22" s="21">
        <v>1.1000000000000001</v>
      </c>
      <c r="D22" s="20">
        <v>8</v>
      </c>
      <c r="E22" s="22">
        <v>21</v>
      </c>
    </row>
    <row r="23" spans="1:5" ht="10.5" customHeight="1" x14ac:dyDescent="0.25">
      <c r="A23" s="12"/>
      <c r="B23" s="14"/>
      <c r="C23" s="14"/>
      <c r="D23" s="14"/>
      <c r="E23" s="17"/>
    </row>
    <row r="24" spans="1:5" ht="15" customHeight="1" x14ac:dyDescent="0.25">
      <c r="A24" s="11" t="s">
        <v>36</v>
      </c>
      <c r="B24" s="25">
        <v>46</v>
      </c>
      <c r="C24" s="4">
        <v>1.7189835575485799</v>
      </c>
      <c r="D24" s="25">
        <v>5</v>
      </c>
      <c r="E24" s="26">
        <v>41</v>
      </c>
    </row>
    <row r="25" spans="1:5" ht="15" customHeight="1" x14ac:dyDescent="0.25">
      <c r="A25" s="12"/>
      <c r="B25" s="27"/>
      <c r="C25" s="14"/>
      <c r="D25" s="27"/>
      <c r="E25" s="28"/>
    </row>
    <row r="26" spans="1:5" x14ac:dyDescent="0.25">
      <c r="A26" s="18" t="s">
        <v>11</v>
      </c>
      <c r="B26" s="25">
        <v>46</v>
      </c>
      <c r="C26" s="4">
        <v>1.7189835575485799</v>
      </c>
      <c r="D26" s="25">
        <v>5</v>
      </c>
      <c r="E26" s="26">
        <v>41</v>
      </c>
    </row>
    <row r="27" spans="1:5" ht="9" customHeight="1" x14ac:dyDescent="0.25">
      <c r="A27" s="29"/>
      <c r="B27" s="27"/>
      <c r="C27" s="14"/>
      <c r="D27" s="13"/>
      <c r="E27" s="28"/>
    </row>
    <row r="28" spans="1:5" ht="14.1" customHeight="1" x14ac:dyDescent="0.25">
      <c r="A28" s="30" t="s">
        <v>37</v>
      </c>
      <c r="B28" s="20">
        <v>26</v>
      </c>
      <c r="C28" s="21">
        <v>0.97159940209267559</v>
      </c>
      <c r="D28" s="20">
        <v>2</v>
      </c>
      <c r="E28" s="22">
        <v>24</v>
      </c>
    </row>
    <row r="29" spans="1:5" ht="14.1" customHeight="1" x14ac:dyDescent="0.25">
      <c r="A29" s="30" t="s">
        <v>49</v>
      </c>
      <c r="B29" s="20">
        <v>6</v>
      </c>
      <c r="C29" s="21">
        <v>0.22421524663677131</v>
      </c>
      <c r="D29" s="20">
        <v>1</v>
      </c>
      <c r="E29" s="22">
        <v>5</v>
      </c>
    </row>
    <row r="30" spans="1:5" ht="14.1" customHeight="1" x14ac:dyDescent="0.25">
      <c r="A30" s="30" t="s">
        <v>22</v>
      </c>
      <c r="B30" s="20">
        <v>4</v>
      </c>
      <c r="C30" s="21">
        <v>0.14947683109118087</v>
      </c>
      <c r="D30" s="31" t="s">
        <v>56</v>
      </c>
      <c r="E30" s="32">
        <v>4</v>
      </c>
    </row>
    <row r="31" spans="1:5" ht="14.1" customHeight="1" x14ac:dyDescent="0.25">
      <c r="A31" s="8" t="s">
        <v>10</v>
      </c>
      <c r="B31" s="20">
        <v>10</v>
      </c>
      <c r="C31" s="21">
        <v>0.37369207772795215</v>
      </c>
      <c r="D31" s="20">
        <v>2</v>
      </c>
      <c r="E31" s="32">
        <v>8</v>
      </c>
    </row>
    <row r="32" spans="1:5" ht="10.5" customHeight="1" x14ac:dyDescent="0.25">
      <c r="A32" s="8"/>
      <c r="B32" s="33"/>
      <c r="C32" s="14"/>
      <c r="D32" s="20"/>
      <c r="E32" s="22"/>
    </row>
    <row r="33" spans="1:5" ht="15" customHeight="1" x14ac:dyDescent="0.25">
      <c r="A33" s="11" t="s">
        <v>18</v>
      </c>
      <c r="B33" s="25">
        <v>2448</v>
      </c>
      <c r="C33" s="4">
        <v>91.479820627802695</v>
      </c>
      <c r="D33" s="25">
        <v>704</v>
      </c>
      <c r="E33" s="26">
        <v>1744</v>
      </c>
    </row>
    <row r="34" spans="1:5" ht="15" customHeight="1" x14ac:dyDescent="0.25">
      <c r="A34" s="12"/>
      <c r="B34" s="27"/>
      <c r="C34" s="14"/>
      <c r="D34" s="27"/>
      <c r="E34" s="28"/>
    </row>
    <row r="35" spans="1:5" x14ac:dyDescent="0.25">
      <c r="A35" s="18" t="s">
        <v>11</v>
      </c>
      <c r="B35" s="25">
        <v>1299</v>
      </c>
      <c r="C35" s="4">
        <v>48.542600896860989</v>
      </c>
      <c r="D35" s="25">
        <v>389</v>
      </c>
      <c r="E35" s="26">
        <v>910</v>
      </c>
    </row>
    <row r="36" spans="1:5" ht="15.75" customHeight="1" x14ac:dyDescent="0.25">
      <c r="A36" s="29"/>
      <c r="B36" s="27"/>
      <c r="C36" s="14"/>
      <c r="D36" s="27"/>
      <c r="E36" s="28"/>
    </row>
    <row r="37" spans="1:5" ht="14.1" customHeight="1" x14ac:dyDescent="0.25">
      <c r="A37" s="8" t="s">
        <v>17</v>
      </c>
      <c r="B37" s="20">
        <v>157</v>
      </c>
      <c r="C37" s="21">
        <v>5.8669656203288492</v>
      </c>
      <c r="D37" s="33">
        <v>47</v>
      </c>
      <c r="E37" s="32">
        <v>110</v>
      </c>
    </row>
    <row r="38" spans="1:5" ht="14.1" customHeight="1" x14ac:dyDescent="0.25">
      <c r="A38" s="8" t="s">
        <v>19</v>
      </c>
      <c r="B38" s="20">
        <v>116</v>
      </c>
      <c r="C38" s="21">
        <v>4.3348281016442458</v>
      </c>
      <c r="D38" s="33">
        <v>21</v>
      </c>
      <c r="E38" s="32">
        <v>95</v>
      </c>
    </row>
    <row r="39" spans="1:5" ht="14.1" customHeight="1" x14ac:dyDescent="0.25">
      <c r="A39" s="8" t="s">
        <v>32</v>
      </c>
      <c r="B39" s="20">
        <v>15</v>
      </c>
      <c r="C39" s="21">
        <v>0.5605381165919282</v>
      </c>
      <c r="D39" s="34">
        <v>7</v>
      </c>
      <c r="E39" s="35">
        <v>8</v>
      </c>
    </row>
    <row r="40" spans="1:5" ht="14.1" customHeight="1" x14ac:dyDescent="0.25">
      <c r="A40" s="19" t="s">
        <v>48</v>
      </c>
      <c r="B40" s="20">
        <v>22</v>
      </c>
      <c r="C40" s="21">
        <v>0.82212257100149477</v>
      </c>
      <c r="D40" s="34">
        <v>11</v>
      </c>
      <c r="E40" s="35">
        <v>11</v>
      </c>
    </row>
    <row r="41" spans="1:5" ht="14.1" customHeight="1" x14ac:dyDescent="0.25">
      <c r="A41" s="8" t="s">
        <v>20</v>
      </c>
      <c r="B41" s="20">
        <v>295</v>
      </c>
      <c r="C41" s="21">
        <v>11.02391629297459</v>
      </c>
      <c r="D41" s="33">
        <v>76</v>
      </c>
      <c r="E41" s="32">
        <v>219</v>
      </c>
    </row>
    <row r="42" spans="1:5" ht="14.1" customHeight="1" x14ac:dyDescent="0.25">
      <c r="A42" s="8" t="s">
        <v>12</v>
      </c>
      <c r="B42" s="20">
        <v>61</v>
      </c>
      <c r="C42" s="21">
        <v>2.2795216741405082</v>
      </c>
      <c r="D42" s="33">
        <v>17</v>
      </c>
      <c r="E42" s="32">
        <v>44</v>
      </c>
    </row>
    <row r="43" spans="1:5" ht="14.1" customHeight="1" x14ac:dyDescent="0.25">
      <c r="A43" s="8" t="s">
        <v>30</v>
      </c>
      <c r="B43" s="20">
        <v>10</v>
      </c>
      <c r="C43" s="21">
        <v>0.37369207772795215</v>
      </c>
      <c r="D43" s="33">
        <v>6</v>
      </c>
      <c r="E43" s="32">
        <v>4</v>
      </c>
    </row>
    <row r="44" spans="1:5" ht="14.1" customHeight="1" x14ac:dyDescent="0.25">
      <c r="A44" s="8" t="s">
        <v>26</v>
      </c>
      <c r="B44" s="20">
        <v>134</v>
      </c>
      <c r="C44" s="21">
        <v>5.0074738415545594</v>
      </c>
      <c r="D44" s="33">
        <v>44</v>
      </c>
      <c r="E44" s="32">
        <v>90</v>
      </c>
    </row>
    <row r="45" spans="1:5" ht="14.1" customHeight="1" x14ac:dyDescent="0.25">
      <c r="A45" s="8" t="s">
        <v>21</v>
      </c>
      <c r="B45" s="20">
        <v>36</v>
      </c>
      <c r="C45" s="21">
        <v>1.3452914798206279</v>
      </c>
      <c r="D45" s="33">
        <v>12</v>
      </c>
      <c r="E45" s="32">
        <v>24</v>
      </c>
    </row>
    <row r="46" spans="1:5" ht="14.1" customHeight="1" x14ac:dyDescent="0.25">
      <c r="A46" s="6" t="s">
        <v>37</v>
      </c>
      <c r="B46" s="20">
        <v>24</v>
      </c>
      <c r="C46" s="21">
        <v>0.89686098654708524</v>
      </c>
      <c r="D46" s="34">
        <v>9</v>
      </c>
      <c r="E46" s="35">
        <v>15</v>
      </c>
    </row>
    <row r="47" spans="1:5" ht="14.1" customHeight="1" x14ac:dyDescent="0.25">
      <c r="A47" s="19" t="s">
        <v>49</v>
      </c>
      <c r="B47" s="20">
        <v>5</v>
      </c>
      <c r="C47" s="21">
        <v>0.18684603886397608</v>
      </c>
      <c r="D47" s="34">
        <v>4</v>
      </c>
      <c r="E47" s="35">
        <v>1</v>
      </c>
    </row>
    <row r="48" spans="1:5" ht="14.1" customHeight="1" x14ac:dyDescent="0.25">
      <c r="A48" s="8" t="s">
        <v>22</v>
      </c>
      <c r="B48" s="20">
        <v>101</v>
      </c>
      <c r="C48" s="21">
        <v>3.7742899850523171</v>
      </c>
      <c r="D48" s="33">
        <v>29</v>
      </c>
      <c r="E48" s="32">
        <v>72</v>
      </c>
    </row>
    <row r="49" spans="1:5" ht="14.1" customHeight="1" x14ac:dyDescent="0.25">
      <c r="A49" s="30" t="s">
        <v>38</v>
      </c>
      <c r="B49" s="20">
        <v>44</v>
      </c>
      <c r="C49" s="21">
        <v>1.6442451420029895</v>
      </c>
      <c r="D49" s="34">
        <v>20</v>
      </c>
      <c r="E49" s="35">
        <v>24</v>
      </c>
    </row>
    <row r="50" spans="1:5" ht="14.1" customHeight="1" x14ac:dyDescent="0.25">
      <c r="A50" s="30" t="s">
        <v>42</v>
      </c>
      <c r="B50" s="20">
        <v>18</v>
      </c>
      <c r="C50" s="21">
        <v>0.67264573991031396</v>
      </c>
      <c r="D50" s="34">
        <v>10</v>
      </c>
      <c r="E50" s="35">
        <v>8</v>
      </c>
    </row>
    <row r="51" spans="1:5" ht="14.1" customHeight="1" x14ac:dyDescent="0.25">
      <c r="A51" s="30" t="s">
        <v>57</v>
      </c>
      <c r="B51" s="20">
        <v>10</v>
      </c>
      <c r="C51" s="21">
        <v>0.37369207772795215</v>
      </c>
      <c r="D51" s="34">
        <v>3</v>
      </c>
      <c r="E51" s="35">
        <v>7</v>
      </c>
    </row>
    <row r="52" spans="1:5" ht="14.1" customHeight="1" x14ac:dyDescent="0.25">
      <c r="A52" s="30" t="s">
        <v>44</v>
      </c>
      <c r="B52" s="20">
        <v>22</v>
      </c>
      <c r="C52" s="21">
        <v>0.82212257100149477</v>
      </c>
      <c r="D52" s="34">
        <v>14</v>
      </c>
      <c r="E52" s="35">
        <v>8</v>
      </c>
    </row>
    <row r="53" spans="1:5" ht="14.1" customHeight="1" x14ac:dyDescent="0.25">
      <c r="A53" s="8" t="s">
        <v>31</v>
      </c>
      <c r="B53" s="20">
        <v>64</v>
      </c>
      <c r="C53" s="21">
        <v>2.391629297458894</v>
      </c>
      <c r="D53" s="36">
        <v>19</v>
      </c>
      <c r="E53" s="37">
        <v>45</v>
      </c>
    </row>
    <row r="54" spans="1:5" ht="14.1" customHeight="1" x14ac:dyDescent="0.25">
      <c r="A54" s="8" t="s">
        <v>58</v>
      </c>
      <c r="B54" s="20">
        <v>13</v>
      </c>
      <c r="C54" s="21">
        <v>0.4857997010463378</v>
      </c>
      <c r="D54" s="36">
        <v>4</v>
      </c>
      <c r="E54" s="37">
        <v>9</v>
      </c>
    </row>
    <row r="55" spans="1:5" ht="14.1" customHeight="1" x14ac:dyDescent="0.25">
      <c r="A55" s="8" t="s">
        <v>23</v>
      </c>
      <c r="B55" s="20">
        <v>123</v>
      </c>
      <c r="C55" s="21">
        <v>4.5964125560538118</v>
      </c>
      <c r="D55" s="33">
        <v>18</v>
      </c>
      <c r="E55" s="32">
        <v>105</v>
      </c>
    </row>
    <row r="56" spans="1:5" ht="14.1" customHeight="1" x14ac:dyDescent="0.25">
      <c r="A56" s="8" t="s">
        <v>10</v>
      </c>
      <c r="B56" s="20">
        <v>15</v>
      </c>
      <c r="C56" s="21">
        <v>0.5605381165919282</v>
      </c>
      <c r="D56" s="33">
        <v>7</v>
      </c>
      <c r="E56" s="38">
        <v>8</v>
      </c>
    </row>
    <row r="57" spans="1:5" ht="15" customHeight="1" x14ac:dyDescent="0.25">
      <c r="A57" s="8"/>
      <c r="B57" s="20"/>
      <c r="C57" s="21"/>
      <c r="D57" s="33"/>
      <c r="E57" s="38"/>
    </row>
    <row r="58" spans="1:5" ht="14.1" customHeight="1" x14ac:dyDescent="0.25">
      <c r="A58" s="39" t="s">
        <v>50</v>
      </c>
      <c r="B58" s="3">
        <v>14</v>
      </c>
      <c r="C58" s="4">
        <v>0.52316890881913303</v>
      </c>
      <c r="D58" s="25">
        <v>10</v>
      </c>
      <c r="E58" s="26">
        <v>4</v>
      </c>
    </row>
    <row r="59" spans="1:5" ht="15" customHeight="1" x14ac:dyDescent="0.25">
      <c r="A59" s="40"/>
      <c r="B59" s="20"/>
      <c r="C59" s="21"/>
      <c r="D59" s="33"/>
      <c r="E59" s="38"/>
    </row>
    <row r="60" spans="1:5" ht="14.1" customHeight="1" x14ac:dyDescent="0.25">
      <c r="A60" s="19" t="s">
        <v>48</v>
      </c>
      <c r="B60" s="20">
        <v>14</v>
      </c>
      <c r="C60" s="21">
        <v>0.52316890881913303</v>
      </c>
      <c r="D60" s="33">
        <v>10</v>
      </c>
      <c r="E60" s="38">
        <v>4</v>
      </c>
    </row>
    <row r="61" spans="1:5" ht="10.5" customHeight="1" x14ac:dyDescent="0.25">
      <c r="A61" s="8"/>
      <c r="B61" s="20"/>
      <c r="C61" s="14"/>
      <c r="D61" s="20"/>
      <c r="E61" s="22"/>
    </row>
    <row r="62" spans="1:5" ht="15" customHeight="1" x14ac:dyDescent="0.25">
      <c r="A62" s="18" t="s">
        <v>41</v>
      </c>
      <c r="B62" s="41">
        <v>1100</v>
      </c>
      <c r="C62" s="4">
        <v>41.106128550074736</v>
      </c>
      <c r="D62" s="41">
        <v>294</v>
      </c>
      <c r="E62" s="42">
        <v>806</v>
      </c>
    </row>
    <row r="63" spans="1:5" ht="10.5" customHeight="1" x14ac:dyDescent="0.25">
      <c r="A63" s="29"/>
      <c r="B63" s="43"/>
      <c r="C63" s="14"/>
      <c r="D63" s="43"/>
      <c r="E63" s="44"/>
    </row>
    <row r="64" spans="1:5" ht="14.1" customHeight="1" x14ac:dyDescent="0.25">
      <c r="A64" s="8" t="s">
        <v>24</v>
      </c>
      <c r="B64" s="20">
        <v>137</v>
      </c>
      <c r="C64" s="21">
        <v>5.1195814648729447</v>
      </c>
      <c r="D64" s="33">
        <v>28</v>
      </c>
      <c r="E64" s="32">
        <v>109</v>
      </c>
    </row>
    <row r="65" spans="1:5" ht="14.1" customHeight="1" x14ac:dyDescent="0.25">
      <c r="A65" s="8" t="s">
        <v>33</v>
      </c>
      <c r="B65" s="20">
        <v>109</v>
      </c>
      <c r="C65" s="21">
        <v>4.073243647234678</v>
      </c>
      <c r="D65" s="36">
        <v>17</v>
      </c>
      <c r="E65" s="37">
        <v>92</v>
      </c>
    </row>
    <row r="66" spans="1:5" ht="14.1" customHeight="1" x14ac:dyDescent="0.25">
      <c r="A66" s="8" t="s">
        <v>25</v>
      </c>
      <c r="B66" s="20">
        <v>143</v>
      </c>
      <c r="C66" s="21">
        <v>5.3437967115097154</v>
      </c>
      <c r="D66" s="33">
        <v>28</v>
      </c>
      <c r="E66" s="32">
        <v>115</v>
      </c>
    </row>
    <row r="67" spans="1:5" ht="14.1" customHeight="1" x14ac:dyDescent="0.25">
      <c r="A67" s="8" t="s">
        <v>39</v>
      </c>
      <c r="B67" s="20">
        <v>28</v>
      </c>
      <c r="C67" s="21">
        <v>1.0463378176382661</v>
      </c>
      <c r="D67" s="33">
        <v>10</v>
      </c>
      <c r="E67" s="32">
        <v>18</v>
      </c>
    </row>
    <row r="68" spans="1:5" ht="14.1" customHeight="1" x14ac:dyDescent="0.25">
      <c r="A68" s="8" t="s">
        <v>43</v>
      </c>
      <c r="B68" s="20">
        <v>121</v>
      </c>
      <c r="C68" s="21">
        <v>4.5216741405082219</v>
      </c>
      <c r="D68" s="33">
        <v>52</v>
      </c>
      <c r="E68" s="32">
        <v>69</v>
      </c>
    </row>
    <row r="69" spans="1:5" ht="14.1" customHeight="1" x14ac:dyDescent="0.25">
      <c r="A69" s="8" t="s">
        <v>27</v>
      </c>
      <c r="B69" s="20">
        <v>17</v>
      </c>
      <c r="C69" s="21">
        <v>0.63527653213751867</v>
      </c>
      <c r="D69" s="33">
        <v>3</v>
      </c>
      <c r="E69" s="32">
        <v>14</v>
      </c>
    </row>
    <row r="70" spans="1:5" ht="14.1" customHeight="1" x14ac:dyDescent="0.25">
      <c r="A70" s="8" t="s">
        <v>16</v>
      </c>
      <c r="B70" s="20">
        <v>110</v>
      </c>
      <c r="C70" s="21">
        <v>4.1106128550074743</v>
      </c>
      <c r="D70" s="33">
        <v>41</v>
      </c>
      <c r="E70" s="32">
        <v>69</v>
      </c>
    </row>
    <row r="71" spans="1:5" ht="14.1" customHeight="1" x14ac:dyDescent="0.25">
      <c r="A71" s="8" t="s">
        <v>28</v>
      </c>
      <c r="B71" s="20">
        <v>296</v>
      </c>
      <c r="C71" s="21">
        <v>11.061285500747383</v>
      </c>
      <c r="D71" s="33">
        <v>76</v>
      </c>
      <c r="E71" s="32">
        <v>220</v>
      </c>
    </row>
    <row r="72" spans="1:5" ht="14.1" customHeight="1" x14ac:dyDescent="0.25">
      <c r="A72" s="8" t="s">
        <v>29</v>
      </c>
      <c r="B72" s="20">
        <v>139</v>
      </c>
      <c r="C72" s="21">
        <v>5.1943198804185355</v>
      </c>
      <c r="D72" s="33">
        <v>39</v>
      </c>
      <c r="E72" s="32">
        <v>100</v>
      </c>
    </row>
    <row r="73" spans="1:5" ht="10.5" customHeight="1" x14ac:dyDescent="0.25">
      <c r="A73" s="30"/>
      <c r="B73" s="45"/>
      <c r="C73" s="46"/>
      <c r="D73" s="45"/>
      <c r="E73" s="45"/>
    </row>
    <row r="74" spans="1:5" ht="10.5" customHeight="1" x14ac:dyDescent="0.25">
      <c r="A74" s="30"/>
      <c r="B74" s="45"/>
      <c r="C74" s="46"/>
      <c r="D74" s="45"/>
      <c r="E74" s="45"/>
    </row>
    <row r="75" spans="1:5" ht="10.5" customHeight="1" x14ac:dyDescent="0.25">
      <c r="A75" s="30"/>
      <c r="B75" s="45"/>
      <c r="C75" s="46"/>
      <c r="D75" s="45"/>
      <c r="E75" s="45"/>
    </row>
    <row r="76" spans="1:5" ht="10.5" customHeight="1" x14ac:dyDescent="0.25">
      <c r="A76" s="30"/>
      <c r="B76" s="45"/>
      <c r="C76" s="46"/>
      <c r="D76" s="45"/>
      <c r="E76" s="45"/>
    </row>
    <row r="77" spans="1:5" ht="10.5" customHeight="1" x14ac:dyDescent="0.25">
      <c r="A77" s="30"/>
      <c r="B77" s="45"/>
      <c r="C77" s="46"/>
      <c r="D77" s="45"/>
      <c r="E77" s="45"/>
    </row>
    <row r="78" spans="1:5" ht="13.5" customHeight="1" x14ac:dyDescent="0.25">
      <c r="A78" s="65" t="s">
        <v>53</v>
      </c>
      <c r="B78" s="65"/>
      <c r="C78" s="65"/>
      <c r="D78" s="65"/>
      <c r="E78" s="65"/>
    </row>
    <row r="79" spans="1:5" ht="13.5" customHeight="1" x14ac:dyDescent="0.25">
      <c r="A79" s="65" t="s">
        <v>45</v>
      </c>
      <c r="B79" s="65"/>
      <c r="C79" s="65"/>
      <c r="D79" s="65"/>
      <c r="E79" s="65"/>
    </row>
    <row r="80" spans="1:5" ht="14.25" customHeight="1" x14ac:dyDescent="0.25">
      <c r="A80" s="65" t="s">
        <v>55</v>
      </c>
      <c r="B80" s="65"/>
      <c r="C80" s="65"/>
      <c r="D80" s="65"/>
      <c r="E80" s="65"/>
    </row>
    <row r="81" spans="1:5" ht="10.5" customHeight="1" thickBot="1" x14ac:dyDescent="0.3">
      <c r="A81" s="7"/>
      <c r="B81" s="7"/>
      <c r="C81" s="7"/>
      <c r="D81" s="7"/>
      <c r="E81" s="7"/>
    </row>
    <row r="82" spans="1:5" ht="17.25" customHeight="1" x14ac:dyDescent="0.25">
      <c r="A82" s="68" t="s">
        <v>40</v>
      </c>
      <c r="B82" s="71" t="s">
        <v>3</v>
      </c>
      <c r="C82" s="71" t="s">
        <v>9</v>
      </c>
      <c r="D82" s="66" t="s">
        <v>4</v>
      </c>
      <c r="E82" s="67"/>
    </row>
    <row r="83" spans="1:5" ht="17.25" customHeight="1" x14ac:dyDescent="0.25">
      <c r="A83" s="69"/>
      <c r="B83" s="72"/>
      <c r="C83" s="72"/>
      <c r="D83" s="74" t="s">
        <v>13</v>
      </c>
      <c r="E83" s="75" t="s">
        <v>14</v>
      </c>
    </row>
    <row r="84" spans="1:5" ht="12.75" customHeight="1" x14ac:dyDescent="0.25">
      <c r="A84" s="70"/>
      <c r="B84" s="73"/>
      <c r="C84" s="73"/>
      <c r="D84" s="73"/>
      <c r="E84" s="76"/>
    </row>
    <row r="85" spans="1:5" ht="10.5" customHeight="1" x14ac:dyDescent="0.25">
      <c r="A85" s="30"/>
      <c r="B85" s="47"/>
      <c r="C85" s="48"/>
      <c r="D85" s="47"/>
      <c r="E85" s="49"/>
    </row>
    <row r="86" spans="1:5" x14ac:dyDescent="0.25">
      <c r="A86" s="50" t="s">
        <v>34</v>
      </c>
      <c r="B86" s="3">
        <v>35</v>
      </c>
      <c r="C86" s="4">
        <v>1.3079222720478325</v>
      </c>
      <c r="D86" s="3">
        <v>11</v>
      </c>
      <c r="E86" s="5">
        <v>24</v>
      </c>
    </row>
    <row r="87" spans="1:5" ht="10.5" customHeight="1" x14ac:dyDescent="0.25">
      <c r="A87" s="51"/>
      <c r="B87" s="13"/>
      <c r="C87" s="14"/>
      <c r="D87" s="13"/>
      <c r="E87" s="15"/>
    </row>
    <row r="88" spans="1:5" x14ac:dyDescent="0.25">
      <c r="A88" s="52" t="s">
        <v>35</v>
      </c>
      <c r="B88" s="20">
        <v>18</v>
      </c>
      <c r="C88" s="21">
        <v>0.67264573991031396</v>
      </c>
      <c r="D88" s="20">
        <v>5</v>
      </c>
      <c r="E88" s="22">
        <v>13</v>
      </c>
    </row>
    <row r="89" spans="1:5" x14ac:dyDescent="0.25">
      <c r="A89" s="52" t="s">
        <v>51</v>
      </c>
      <c r="B89" s="20">
        <v>17</v>
      </c>
      <c r="C89" s="21">
        <v>0.63527653213751867</v>
      </c>
      <c r="D89" s="20">
        <v>6</v>
      </c>
      <c r="E89" s="22">
        <v>11</v>
      </c>
    </row>
    <row r="90" spans="1:5" ht="10.5" customHeight="1" x14ac:dyDescent="0.25">
      <c r="A90" s="30"/>
      <c r="B90" s="9"/>
      <c r="C90" s="9"/>
      <c r="D90" s="9"/>
      <c r="E90" s="10"/>
    </row>
    <row r="91" spans="1:5" x14ac:dyDescent="0.25">
      <c r="A91" s="11" t="s">
        <v>2</v>
      </c>
      <c r="B91" s="53">
        <v>127</v>
      </c>
      <c r="C91" s="4">
        <v>4.7458893871449925</v>
      </c>
      <c r="D91" s="53">
        <v>57</v>
      </c>
      <c r="E91" s="54">
        <v>70</v>
      </c>
    </row>
    <row r="92" spans="1:5" ht="11.25" customHeight="1" x14ac:dyDescent="0.25">
      <c r="A92" s="12"/>
      <c r="B92" s="55"/>
      <c r="C92" s="14"/>
      <c r="D92" s="55"/>
      <c r="E92" s="56"/>
    </row>
    <row r="93" spans="1:5" ht="11.25" customHeight="1" x14ac:dyDescent="0.25">
      <c r="A93" s="12"/>
      <c r="B93" s="55"/>
      <c r="C93" s="14"/>
      <c r="D93" s="55"/>
      <c r="E93" s="56"/>
    </row>
    <row r="94" spans="1:5" x14ac:dyDescent="0.25">
      <c r="A94" s="57" t="s">
        <v>11</v>
      </c>
      <c r="B94" s="53">
        <v>118</v>
      </c>
      <c r="C94" s="4">
        <v>4.4095665171898357</v>
      </c>
      <c r="D94" s="53">
        <v>51</v>
      </c>
      <c r="E94" s="54">
        <v>67</v>
      </c>
    </row>
    <row r="95" spans="1:5" ht="10.5" customHeight="1" x14ac:dyDescent="0.25">
      <c r="A95" s="8"/>
      <c r="B95" s="9"/>
      <c r="C95" s="14"/>
      <c r="D95" s="9"/>
      <c r="E95" s="10"/>
    </row>
    <row r="96" spans="1:5" ht="14.25" customHeight="1" x14ac:dyDescent="0.25">
      <c r="A96" s="8" t="s">
        <v>17</v>
      </c>
      <c r="B96" s="33">
        <v>28</v>
      </c>
      <c r="C96" s="58">
        <v>1.0463378176382661</v>
      </c>
      <c r="D96" s="36">
        <v>14</v>
      </c>
      <c r="E96" s="37">
        <v>14</v>
      </c>
    </row>
    <row r="97" spans="1:5" x14ac:dyDescent="0.25">
      <c r="A97" s="8" t="s">
        <v>20</v>
      </c>
      <c r="B97" s="33">
        <v>30</v>
      </c>
      <c r="C97" s="58">
        <v>1.1210762331838564</v>
      </c>
      <c r="D97" s="36">
        <v>20</v>
      </c>
      <c r="E97" s="37">
        <v>10</v>
      </c>
    </row>
    <row r="98" spans="1:5" x14ac:dyDescent="0.25">
      <c r="A98" s="30" t="s">
        <v>52</v>
      </c>
      <c r="B98" s="33">
        <v>30</v>
      </c>
      <c r="C98" s="58">
        <v>1.1210762331838564</v>
      </c>
      <c r="D98" s="36">
        <v>20</v>
      </c>
      <c r="E98" s="37">
        <v>10</v>
      </c>
    </row>
    <row r="99" spans="1:5" x14ac:dyDescent="0.25">
      <c r="A99" s="30" t="s">
        <v>37</v>
      </c>
      <c r="B99" s="33">
        <v>12</v>
      </c>
      <c r="C99" s="58">
        <v>0.44843049327354262</v>
      </c>
      <c r="D99" s="59">
        <v>1</v>
      </c>
      <c r="E99" s="37">
        <v>11</v>
      </c>
    </row>
    <row r="100" spans="1:5" x14ac:dyDescent="0.25">
      <c r="A100" s="60" t="s">
        <v>22</v>
      </c>
      <c r="B100" s="33">
        <v>48</v>
      </c>
      <c r="C100" s="58">
        <v>1.7937219730941705</v>
      </c>
      <c r="D100" s="34">
        <v>16</v>
      </c>
      <c r="E100" s="35">
        <v>32</v>
      </c>
    </row>
    <row r="101" spans="1:5" x14ac:dyDescent="0.25">
      <c r="A101" s="60"/>
      <c r="B101" s="20"/>
      <c r="C101" s="21"/>
      <c r="D101" s="34"/>
      <c r="E101" s="35"/>
    </row>
    <row r="102" spans="1:5" x14ac:dyDescent="0.25">
      <c r="A102" s="39" t="s">
        <v>50</v>
      </c>
      <c r="B102" s="3">
        <v>9</v>
      </c>
      <c r="C102" s="4">
        <v>0.33632286995515698</v>
      </c>
      <c r="D102" s="3">
        <v>6</v>
      </c>
      <c r="E102" s="5">
        <v>3</v>
      </c>
    </row>
    <row r="103" spans="1:5" x14ac:dyDescent="0.25">
      <c r="A103" s="60"/>
      <c r="B103" s="20"/>
      <c r="C103" s="21"/>
      <c r="D103" s="34"/>
      <c r="E103" s="35"/>
    </row>
    <row r="104" spans="1:5" x14ac:dyDescent="0.25">
      <c r="A104" s="19" t="s">
        <v>48</v>
      </c>
      <c r="B104" s="20">
        <v>9</v>
      </c>
      <c r="C104" s="21">
        <v>0.33632286995515698</v>
      </c>
      <c r="D104" s="34">
        <v>6</v>
      </c>
      <c r="E104" s="35">
        <v>3</v>
      </c>
    </row>
    <row r="105" spans="1:5" x14ac:dyDescent="0.25">
      <c r="A105" s="61"/>
      <c r="B105" s="62"/>
      <c r="C105" s="62"/>
      <c r="D105" s="62"/>
      <c r="E105" s="63"/>
    </row>
    <row r="106" spans="1:5" x14ac:dyDescent="0.25">
      <c r="A106" s="30"/>
      <c r="B106" s="30"/>
      <c r="C106" s="30"/>
      <c r="D106" s="30"/>
      <c r="E106" s="30"/>
    </row>
    <row r="107" spans="1:5" x14ac:dyDescent="0.25">
      <c r="A107" s="30" t="s">
        <v>46</v>
      </c>
      <c r="B107" s="30"/>
      <c r="C107" s="30"/>
      <c r="D107" s="30"/>
      <c r="E107" s="30"/>
    </row>
    <row r="108" spans="1:5" x14ac:dyDescent="0.25">
      <c r="A108" s="64"/>
    </row>
  </sheetData>
  <mergeCells count="18">
    <mergeCell ref="A78:E78"/>
    <mergeCell ref="A79:E79"/>
    <mergeCell ref="A80:E80"/>
    <mergeCell ref="A82:A84"/>
    <mergeCell ref="B82:B84"/>
    <mergeCell ref="C82:C84"/>
    <mergeCell ref="D82:E82"/>
    <mergeCell ref="D83:D84"/>
    <mergeCell ref="E83:E84"/>
    <mergeCell ref="A1:E1"/>
    <mergeCell ref="A2:E2"/>
    <mergeCell ref="A3:E3"/>
    <mergeCell ref="D5:E5"/>
    <mergeCell ref="A5:A7"/>
    <mergeCell ref="B5:B7"/>
    <mergeCell ref="C5:C7"/>
    <mergeCell ref="D6:D7"/>
    <mergeCell ref="E6:E7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Cuadro-16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cuadro post-grado segundo sem.95</dc:title>
  <dc:creator>Unidad de Informática</dc:creator>
  <cp:lastModifiedBy>Eric Garcia</cp:lastModifiedBy>
  <cp:lastPrinted>2025-11-20T15:05:46Z</cp:lastPrinted>
  <dcterms:created xsi:type="dcterms:W3CDTF">2005-12-02T20:39:27Z</dcterms:created>
  <dcterms:modified xsi:type="dcterms:W3CDTF">2025-11-20T15:06:40Z</dcterms:modified>
</cp:coreProperties>
</file>