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tización\Documents\BOLETIN I SEM-2026\"/>
    </mc:Choice>
  </mc:AlternateContent>
  <xr:revisionPtr revIDLastSave="0" documentId="13_ncr:1_{43D31A0A-A08F-423C-90FB-642E0D2A6E00}" xr6:coauthVersionLast="47" xr6:coauthVersionMax="47" xr10:uidLastSave="{00000000-0000-0000-0000-000000000000}"/>
  <bookViews>
    <workbookView xWindow="-120" yWindow="-120" windowWidth="29040" windowHeight="15720" xr2:uid="{65269D2E-0F7C-499B-805C-5606005CF03B}"/>
  </bookViews>
  <sheets>
    <sheet name="PRELIMINAR 06-07-2026" sheetId="1" r:id="rId1"/>
  </sheets>
  <definedNames>
    <definedName name="_xlnm.Print_Titles" localSheetId="0">'PRELIMINAR 06-07-2026'!$1:$5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B7" i="1"/>
  <c r="C56" i="1"/>
  <c r="B56" i="1"/>
  <c r="C46" i="1"/>
  <c r="B46" i="1"/>
  <c r="C33" i="1"/>
  <c r="B33" i="1"/>
  <c r="C9" i="1"/>
  <c r="C23" i="1"/>
  <c r="B23" i="1"/>
  <c r="B9" i="1"/>
</calcChain>
</file>

<file path=xl/sharedStrings.xml><?xml version="1.0" encoding="utf-8"?>
<sst xmlns="http://schemas.openxmlformats.org/spreadsheetml/2006/main" count="76" uniqueCount="75">
  <si>
    <t>Sede, Facultad y Ubicación</t>
  </si>
  <si>
    <t xml:space="preserve">CIUDAD UNIVERSITARIA </t>
  </si>
  <si>
    <t xml:space="preserve">                      </t>
  </si>
  <si>
    <t xml:space="preserve">CENTROS REGIONALES UNIVERSITARIOS </t>
  </si>
  <si>
    <t>MATRÍCULA EN LA UNIVERSIDAD DE PANAMÁ: PRIMER SEMESTRE;</t>
  </si>
  <si>
    <t>Fuente: Sistema Académico, Dirección de Tecnología de la Información y Comunicación.</t>
  </si>
  <si>
    <t>(2) La matrícula de los programas anexos no registrados está incluida en el centro regional</t>
  </si>
  <si>
    <t xml:space="preserve">Administración de Empresas y Contabilidad </t>
  </si>
  <si>
    <t xml:space="preserve">Administración Pública </t>
  </si>
  <si>
    <t xml:space="preserve">Arquitectura y Diseño </t>
  </si>
  <si>
    <t>Bellas Artes</t>
  </si>
  <si>
    <t xml:space="preserve">Ciencias Agropecuarias </t>
  </si>
  <si>
    <t xml:space="preserve">Ciencias de la Educación </t>
  </si>
  <si>
    <t>Ciencias Naturales, Exactas  y Tecnología</t>
  </si>
  <si>
    <t xml:space="preserve">Comunicación Social </t>
  </si>
  <si>
    <t xml:space="preserve">Derecho y Ciencias Políticas </t>
  </si>
  <si>
    <t>Economía</t>
  </si>
  <si>
    <t xml:space="preserve">Enfermería </t>
  </si>
  <si>
    <t xml:space="preserve">Farmacia </t>
  </si>
  <si>
    <t xml:space="preserve">Humanidades </t>
  </si>
  <si>
    <t xml:space="preserve">Informática, Electrónica y Comunicación </t>
  </si>
  <si>
    <t xml:space="preserve">Ingeniería(1) </t>
  </si>
  <si>
    <t xml:space="preserve">Medicina  </t>
  </si>
  <si>
    <t xml:space="preserve">Medicina Veterinaria </t>
  </si>
  <si>
    <t xml:space="preserve">Odontología </t>
  </si>
  <si>
    <t xml:space="preserve">Psicología </t>
  </si>
  <si>
    <t xml:space="preserve">                                       TOTAL </t>
  </si>
  <si>
    <t xml:space="preserve">Azuero </t>
  </si>
  <si>
    <t>Bocas del Toro</t>
  </si>
  <si>
    <t>Coclé</t>
  </si>
  <si>
    <t xml:space="preserve">Colón </t>
  </si>
  <si>
    <t>Darién</t>
  </si>
  <si>
    <t xml:space="preserve">Los Santos </t>
  </si>
  <si>
    <t xml:space="preserve">Panamá Este </t>
  </si>
  <si>
    <t>Panamá Oeste</t>
  </si>
  <si>
    <t xml:space="preserve">San Miguelito </t>
  </si>
  <si>
    <t xml:space="preserve">Veraguas </t>
  </si>
  <si>
    <t xml:space="preserve">Aguadulce </t>
  </si>
  <si>
    <t>Ocú</t>
  </si>
  <si>
    <t>Soná</t>
  </si>
  <si>
    <t>Tortí</t>
  </si>
  <si>
    <t xml:space="preserve">Chiriquí Grande -  (Bocas del Toro) </t>
  </si>
  <si>
    <t xml:space="preserve">Isla Colón -  (Bocas del Toro) </t>
  </si>
  <si>
    <t xml:space="preserve">Kankintú -  (Bocas del Toro) </t>
  </si>
  <si>
    <t>Kusapín - (Bocas del Toro)</t>
  </si>
  <si>
    <t>Nombre de Dios -  (Colón)</t>
  </si>
  <si>
    <t>Portobelo -  (Colón)</t>
  </si>
  <si>
    <t>Río Indio -  (Colón)</t>
  </si>
  <si>
    <t xml:space="preserve">Garachiné -  (Darién) </t>
  </si>
  <si>
    <t xml:space="preserve">Lajas Blancas -  (Darién) </t>
  </si>
  <si>
    <t xml:space="preserve">Macaracas -  (Los Santos) </t>
  </si>
  <si>
    <t xml:space="preserve">Tonosí -  (Los Santos) </t>
  </si>
  <si>
    <t>GunaYala - Carti (Panamá Este)</t>
  </si>
  <si>
    <t>GunaYala - Narganá (Panamá Este)</t>
  </si>
  <si>
    <t>GunaYala - Ustupu (Panamá Este)</t>
  </si>
  <si>
    <t>Centro Penitenciario Santiago-(Veraguas)</t>
  </si>
  <si>
    <t xml:space="preserve">Cerro Puerco  -  (Veraguas) </t>
  </si>
  <si>
    <t xml:space="preserve">Guabal  -  (Veraguas) </t>
  </si>
  <si>
    <t>Sitio Prado  -  (Veraguas)</t>
  </si>
  <si>
    <t xml:space="preserve">Cañazas  -  (Veraguas) </t>
  </si>
  <si>
    <t>Las Tablas - (Bocas del Toro)</t>
  </si>
  <si>
    <t>Arraiján</t>
  </si>
  <si>
    <t xml:space="preserve">La Palma -  (Darién) </t>
  </si>
  <si>
    <t xml:space="preserve">EXTENSIONES UNIVERSITARIAS </t>
  </si>
  <si>
    <t>PROGRAMAS ANEXOS (2)</t>
  </si>
  <si>
    <t xml:space="preserve">Unión Chocó -  (Darién) </t>
  </si>
  <si>
    <t xml:space="preserve">que los coordina.Tal es el caso de los programas coordinados por el CRU de Panamá Oeste y </t>
  </si>
  <si>
    <t>San Miguelito.</t>
  </si>
  <si>
    <t>(1) Las cifras de la Facultad de Ingenieria, corresponden al segundo ciclo del año académico.</t>
  </si>
  <si>
    <t>AÑO ACADÉMICO 2026 (P)</t>
  </si>
  <si>
    <t xml:space="preserve">Facultad de Ciencias Agropecuarias - Chiriquí </t>
  </si>
  <si>
    <t>Matrícula (Reserva)</t>
  </si>
  <si>
    <t>Matrícula (Estudiantes que han pagado)</t>
  </si>
  <si>
    <t>(Conclusión)</t>
  </si>
  <si>
    <t>(P) Cifras preliminares al 06/07/2026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</si>
</sst>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Aptos Narrow"/>
      <family val="2"/>
    </font>
    <font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7FC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3" borderId="1" xfId="0" applyFont="1" applyFill="1" applyBorder="1"/>
    <xf numFmtId="3" fontId="1" fillId="3" borderId="3" xfId="0" applyNumberFormat="1" applyFont="1" applyFill="1" applyBorder="1" applyAlignment="1">
      <alignment horizontal="right"/>
    </xf>
    <xf numFmtId="0" fontId="2" fillId="0" borderId="1" xfId="0" applyFont="1" applyBorder="1"/>
    <xf numFmtId="3" fontId="2" fillId="0" borderId="3" xfId="0" applyNumberFormat="1" applyFont="1" applyBorder="1"/>
    <xf numFmtId="0" fontId="1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3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3" fontId="2" fillId="0" borderId="0" xfId="0" quotePrefix="1" applyNumberFormat="1" applyFont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3" borderId="1" xfId="0" quotePrefix="1" applyFont="1" applyFill="1" applyBorder="1" applyAlignment="1">
      <alignment horizontal="left"/>
    </xf>
    <xf numFmtId="3" fontId="1" fillId="3" borderId="0" xfId="0" quotePrefix="1" applyNumberFormat="1" applyFont="1" applyFill="1" applyAlignment="1">
      <alignment horizontal="right"/>
    </xf>
    <xf numFmtId="3" fontId="1" fillId="3" borderId="3" xfId="0" quotePrefix="1" applyNumberFormat="1" applyFont="1" applyFill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0" xfId="0" quotePrefix="1" applyFont="1" applyAlignment="1">
      <alignment horizontal="left"/>
    </xf>
    <xf numFmtId="3" fontId="1" fillId="0" borderId="3" xfId="0" applyNumberFormat="1" applyFont="1" applyBorder="1" applyAlignment="1">
      <alignment horizontal="right"/>
    </xf>
    <xf numFmtId="0" fontId="2" fillId="0" borderId="0" xfId="0" quotePrefix="1" applyFont="1" applyAlignment="1">
      <alignment horizontal="left"/>
    </xf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3" fontId="2" fillId="0" borderId="2" xfId="0" applyNumberFormat="1" applyFont="1" applyBorder="1"/>
    <xf numFmtId="3" fontId="2" fillId="0" borderId="4" xfId="0" applyNumberFormat="1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12" xfId="0" applyFont="1" applyBorder="1"/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7FC"/>
      <color rgb="FFE7F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E4BB-0E99-46EB-AB3D-D157268BAD87}">
  <dimension ref="A1:M98"/>
  <sheetViews>
    <sheetView showGridLines="0" tabSelected="1" workbookViewId="0">
      <selection activeCell="B7" sqref="B7"/>
    </sheetView>
  </sheetViews>
  <sheetFormatPr baseColWidth="10" defaultRowHeight="15.75" x14ac:dyDescent="0.25"/>
  <cols>
    <col min="1" max="1" width="63" style="1" customWidth="1"/>
    <col min="2" max="2" width="13.140625" style="1" customWidth="1"/>
    <col min="3" max="3" width="13" style="1" customWidth="1"/>
    <col min="4" max="222" width="11.42578125" style="1"/>
    <col min="223" max="223" width="52.42578125" style="1" customWidth="1"/>
    <col min="224" max="224" width="20.5703125" style="1" customWidth="1"/>
    <col min="225" max="225" width="23.28515625" style="1" customWidth="1"/>
    <col min="226" max="226" width="15.85546875" style="1" customWidth="1"/>
    <col min="227" max="227" width="12.140625" style="1" customWidth="1"/>
    <col min="228" max="228" width="17.28515625" style="1" customWidth="1"/>
    <col min="229" max="229" width="15.42578125" style="1" customWidth="1"/>
    <col min="230" max="478" width="11.42578125" style="1"/>
    <col min="479" max="479" width="52.42578125" style="1" customWidth="1"/>
    <col min="480" max="480" width="20.5703125" style="1" customWidth="1"/>
    <col min="481" max="481" width="23.28515625" style="1" customWidth="1"/>
    <col min="482" max="482" width="15.85546875" style="1" customWidth="1"/>
    <col min="483" max="483" width="12.140625" style="1" customWidth="1"/>
    <col min="484" max="484" width="17.28515625" style="1" customWidth="1"/>
    <col min="485" max="485" width="15.42578125" style="1" customWidth="1"/>
    <col min="486" max="734" width="11.42578125" style="1"/>
    <col min="735" max="735" width="52.42578125" style="1" customWidth="1"/>
    <col min="736" max="736" width="20.5703125" style="1" customWidth="1"/>
    <col min="737" max="737" width="23.28515625" style="1" customWidth="1"/>
    <col min="738" max="738" width="15.85546875" style="1" customWidth="1"/>
    <col min="739" max="739" width="12.140625" style="1" customWidth="1"/>
    <col min="740" max="740" width="17.28515625" style="1" customWidth="1"/>
    <col min="741" max="741" width="15.42578125" style="1" customWidth="1"/>
    <col min="742" max="990" width="11.42578125" style="1"/>
    <col min="991" max="991" width="52.42578125" style="1" customWidth="1"/>
    <col min="992" max="992" width="20.5703125" style="1" customWidth="1"/>
    <col min="993" max="993" width="23.28515625" style="1" customWidth="1"/>
    <col min="994" max="994" width="15.85546875" style="1" customWidth="1"/>
    <col min="995" max="995" width="12.140625" style="1" customWidth="1"/>
    <col min="996" max="996" width="17.28515625" style="1" customWidth="1"/>
    <col min="997" max="997" width="15.42578125" style="1" customWidth="1"/>
    <col min="998" max="1246" width="11.42578125" style="1"/>
    <col min="1247" max="1247" width="52.42578125" style="1" customWidth="1"/>
    <col min="1248" max="1248" width="20.5703125" style="1" customWidth="1"/>
    <col min="1249" max="1249" width="23.28515625" style="1" customWidth="1"/>
    <col min="1250" max="1250" width="15.85546875" style="1" customWidth="1"/>
    <col min="1251" max="1251" width="12.140625" style="1" customWidth="1"/>
    <col min="1252" max="1252" width="17.28515625" style="1" customWidth="1"/>
    <col min="1253" max="1253" width="15.42578125" style="1" customWidth="1"/>
    <col min="1254" max="1502" width="11.42578125" style="1"/>
    <col min="1503" max="1503" width="52.42578125" style="1" customWidth="1"/>
    <col min="1504" max="1504" width="20.5703125" style="1" customWidth="1"/>
    <col min="1505" max="1505" width="23.28515625" style="1" customWidth="1"/>
    <col min="1506" max="1506" width="15.85546875" style="1" customWidth="1"/>
    <col min="1507" max="1507" width="12.140625" style="1" customWidth="1"/>
    <col min="1508" max="1508" width="17.28515625" style="1" customWidth="1"/>
    <col min="1509" max="1509" width="15.42578125" style="1" customWidth="1"/>
    <col min="1510" max="1758" width="11.42578125" style="1"/>
    <col min="1759" max="1759" width="52.42578125" style="1" customWidth="1"/>
    <col min="1760" max="1760" width="20.5703125" style="1" customWidth="1"/>
    <col min="1761" max="1761" width="23.28515625" style="1" customWidth="1"/>
    <col min="1762" max="1762" width="15.85546875" style="1" customWidth="1"/>
    <col min="1763" max="1763" width="12.140625" style="1" customWidth="1"/>
    <col min="1764" max="1764" width="17.28515625" style="1" customWidth="1"/>
    <col min="1765" max="1765" width="15.42578125" style="1" customWidth="1"/>
    <col min="1766" max="2014" width="11.42578125" style="1"/>
    <col min="2015" max="2015" width="52.42578125" style="1" customWidth="1"/>
    <col min="2016" max="2016" width="20.5703125" style="1" customWidth="1"/>
    <col min="2017" max="2017" width="23.28515625" style="1" customWidth="1"/>
    <col min="2018" max="2018" width="15.85546875" style="1" customWidth="1"/>
    <col min="2019" max="2019" width="12.140625" style="1" customWidth="1"/>
    <col min="2020" max="2020" width="17.28515625" style="1" customWidth="1"/>
    <col min="2021" max="2021" width="15.42578125" style="1" customWidth="1"/>
    <col min="2022" max="2270" width="11.42578125" style="1"/>
    <col min="2271" max="2271" width="52.42578125" style="1" customWidth="1"/>
    <col min="2272" max="2272" width="20.5703125" style="1" customWidth="1"/>
    <col min="2273" max="2273" width="23.28515625" style="1" customWidth="1"/>
    <col min="2274" max="2274" width="15.85546875" style="1" customWidth="1"/>
    <col min="2275" max="2275" width="12.140625" style="1" customWidth="1"/>
    <col min="2276" max="2276" width="17.28515625" style="1" customWidth="1"/>
    <col min="2277" max="2277" width="15.42578125" style="1" customWidth="1"/>
    <col min="2278" max="2526" width="11.42578125" style="1"/>
    <col min="2527" max="2527" width="52.42578125" style="1" customWidth="1"/>
    <col min="2528" max="2528" width="20.5703125" style="1" customWidth="1"/>
    <col min="2529" max="2529" width="23.28515625" style="1" customWidth="1"/>
    <col min="2530" max="2530" width="15.85546875" style="1" customWidth="1"/>
    <col min="2531" max="2531" width="12.140625" style="1" customWidth="1"/>
    <col min="2532" max="2532" width="17.28515625" style="1" customWidth="1"/>
    <col min="2533" max="2533" width="15.42578125" style="1" customWidth="1"/>
    <col min="2534" max="2782" width="11.42578125" style="1"/>
    <col min="2783" max="2783" width="52.42578125" style="1" customWidth="1"/>
    <col min="2784" max="2784" width="20.5703125" style="1" customWidth="1"/>
    <col min="2785" max="2785" width="23.28515625" style="1" customWidth="1"/>
    <col min="2786" max="2786" width="15.85546875" style="1" customWidth="1"/>
    <col min="2787" max="2787" width="12.140625" style="1" customWidth="1"/>
    <col min="2788" max="2788" width="17.28515625" style="1" customWidth="1"/>
    <col min="2789" max="2789" width="15.42578125" style="1" customWidth="1"/>
    <col min="2790" max="3038" width="11.42578125" style="1"/>
    <col min="3039" max="3039" width="52.42578125" style="1" customWidth="1"/>
    <col min="3040" max="3040" width="20.5703125" style="1" customWidth="1"/>
    <col min="3041" max="3041" width="23.28515625" style="1" customWidth="1"/>
    <col min="3042" max="3042" width="15.85546875" style="1" customWidth="1"/>
    <col min="3043" max="3043" width="12.140625" style="1" customWidth="1"/>
    <col min="3044" max="3044" width="17.28515625" style="1" customWidth="1"/>
    <col min="3045" max="3045" width="15.42578125" style="1" customWidth="1"/>
    <col min="3046" max="3294" width="11.42578125" style="1"/>
    <col min="3295" max="3295" width="52.42578125" style="1" customWidth="1"/>
    <col min="3296" max="3296" width="20.5703125" style="1" customWidth="1"/>
    <col min="3297" max="3297" width="23.28515625" style="1" customWidth="1"/>
    <col min="3298" max="3298" width="15.85546875" style="1" customWidth="1"/>
    <col min="3299" max="3299" width="12.140625" style="1" customWidth="1"/>
    <col min="3300" max="3300" width="17.28515625" style="1" customWidth="1"/>
    <col min="3301" max="3301" width="15.42578125" style="1" customWidth="1"/>
    <col min="3302" max="3550" width="11.42578125" style="1"/>
    <col min="3551" max="3551" width="52.42578125" style="1" customWidth="1"/>
    <col min="3552" max="3552" width="20.5703125" style="1" customWidth="1"/>
    <col min="3553" max="3553" width="23.28515625" style="1" customWidth="1"/>
    <col min="3554" max="3554" width="15.85546875" style="1" customWidth="1"/>
    <col min="3555" max="3555" width="12.140625" style="1" customWidth="1"/>
    <col min="3556" max="3556" width="17.28515625" style="1" customWidth="1"/>
    <col min="3557" max="3557" width="15.42578125" style="1" customWidth="1"/>
    <col min="3558" max="3806" width="11.42578125" style="1"/>
    <col min="3807" max="3807" width="52.42578125" style="1" customWidth="1"/>
    <col min="3808" max="3808" width="20.5703125" style="1" customWidth="1"/>
    <col min="3809" max="3809" width="23.28515625" style="1" customWidth="1"/>
    <col min="3810" max="3810" width="15.85546875" style="1" customWidth="1"/>
    <col min="3811" max="3811" width="12.140625" style="1" customWidth="1"/>
    <col min="3812" max="3812" width="17.28515625" style="1" customWidth="1"/>
    <col min="3813" max="3813" width="15.42578125" style="1" customWidth="1"/>
    <col min="3814" max="4062" width="11.42578125" style="1"/>
    <col min="4063" max="4063" width="52.42578125" style="1" customWidth="1"/>
    <col min="4064" max="4064" width="20.5703125" style="1" customWidth="1"/>
    <col min="4065" max="4065" width="23.28515625" style="1" customWidth="1"/>
    <col min="4066" max="4066" width="15.85546875" style="1" customWidth="1"/>
    <col min="4067" max="4067" width="12.140625" style="1" customWidth="1"/>
    <col min="4068" max="4068" width="17.28515625" style="1" customWidth="1"/>
    <col min="4069" max="4069" width="15.42578125" style="1" customWidth="1"/>
    <col min="4070" max="4318" width="11.42578125" style="1"/>
    <col min="4319" max="4319" width="52.42578125" style="1" customWidth="1"/>
    <col min="4320" max="4320" width="20.5703125" style="1" customWidth="1"/>
    <col min="4321" max="4321" width="23.28515625" style="1" customWidth="1"/>
    <col min="4322" max="4322" width="15.85546875" style="1" customWidth="1"/>
    <col min="4323" max="4323" width="12.140625" style="1" customWidth="1"/>
    <col min="4324" max="4324" width="17.28515625" style="1" customWidth="1"/>
    <col min="4325" max="4325" width="15.42578125" style="1" customWidth="1"/>
    <col min="4326" max="4574" width="11.42578125" style="1"/>
    <col min="4575" max="4575" width="52.42578125" style="1" customWidth="1"/>
    <col min="4576" max="4576" width="20.5703125" style="1" customWidth="1"/>
    <col min="4577" max="4577" width="23.28515625" style="1" customWidth="1"/>
    <col min="4578" max="4578" width="15.85546875" style="1" customWidth="1"/>
    <col min="4579" max="4579" width="12.140625" style="1" customWidth="1"/>
    <col min="4580" max="4580" width="17.28515625" style="1" customWidth="1"/>
    <col min="4581" max="4581" width="15.42578125" style="1" customWidth="1"/>
    <col min="4582" max="4830" width="11.42578125" style="1"/>
    <col min="4831" max="4831" width="52.42578125" style="1" customWidth="1"/>
    <col min="4832" max="4832" width="20.5703125" style="1" customWidth="1"/>
    <col min="4833" max="4833" width="23.28515625" style="1" customWidth="1"/>
    <col min="4834" max="4834" width="15.85546875" style="1" customWidth="1"/>
    <col min="4835" max="4835" width="12.140625" style="1" customWidth="1"/>
    <col min="4836" max="4836" width="17.28515625" style="1" customWidth="1"/>
    <col min="4837" max="4837" width="15.42578125" style="1" customWidth="1"/>
    <col min="4838" max="5086" width="11.42578125" style="1"/>
    <col min="5087" max="5087" width="52.42578125" style="1" customWidth="1"/>
    <col min="5088" max="5088" width="20.5703125" style="1" customWidth="1"/>
    <col min="5089" max="5089" width="23.28515625" style="1" customWidth="1"/>
    <col min="5090" max="5090" width="15.85546875" style="1" customWidth="1"/>
    <col min="5091" max="5091" width="12.140625" style="1" customWidth="1"/>
    <col min="5092" max="5092" width="17.28515625" style="1" customWidth="1"/>
    <col min="5093" max="5093" width="15.42578125" style="1" customWidth="1"/>
    <col min="5094" max="5342" width="11.42578125" style="1"/>
    <col min="5343" max="5343" width="52.42578125" style="1" customWidth="1"/>
    <col min="5344" max="5344" width="20.5703125" style="1" customWidth="1"/>
    <col min="5345" max="5345" width="23.28515625" style="1" customWidth="1"/>
    <col min="5346" max="5346" width="15.85546875" style="1" customWidth="1"/>
    <col min="5347" max="5347" width="12.140625" style="1" customWidth="1"/>
    <col min="5348" max="5348" width="17.28515625" style="1" customWidth="1"/>
    <col min="5349" max="5349" width="15.42578125" style="1" customWidth="1"/>
    <col min="5350" max="5598" width="11.42578125" style="1"/>
    <col min="5599" max="5599" width="52.42578125" style="1" customWidth="1"/>
    <col min="5600" max="5600" width="20.5703125" style="1" customWidth="1"/>
    <col min="5601" max="5601" width="23.28515625" style="1" customWidth="1"/>
    <col min="5602" max="5602" width="15.85546875" style="1" customWidth="1"/>
    <col min="5603" max="5603" width="12.140625" style="1" customWidth="1"/>
    <col min="5604" max="5604" width="17.28515625" style="1" customWidth="1"/>
    <col min="5605" max="5605" width="15.42578125" style="1" customWidth="1"/>
    <col min="5606" max="5854" width="11.42578125" style="1"/>
    <col min="5855" max="5855" width="52.42578125" style="1" customWidth="1"/>
    <col min="5856" max="5856" width="20.5703125" style="1" customWidth="1"/>
    <col min="5857" max="5857" width="23.28515625" style="1" customWidth="1"/>
    <col min="5858" max="5858" width="15.85546875" style="1" customWidth="1"/>
    <col min="5859" max="5859" width="12.140625" style="1" customWidth="1"/>
    <col min="5860" max="5860" width="17.28515625" style="1" customWidth="1"/>
    <col min="5861" max="5861" width="15.42578125" style="1" customWidth="1"/>
    <col min="5862" max="6110" width="11.42578125" style="1"/>
    <col min="6111" max="6111" width="52.42578125" style="1" customWidth="1"/>
    <col min="6112" max="6112" width="20.5703125" style="1" customWidth="1"/>
    <col min="6113" max="6113" width="23.28515625" style="1" customWidth="1"/>
    <col min="6114" max="6114" width="15.85546875" style="1" customWidth="1"/>
    <col min="6115" max="6115" width="12.140625" style="1" customWidth="1"/>
    <col min="6116" max="6116" width="17.28515625" style="1" customWidth="1"/>
    <col min="6117" max="6117" width="15.42578125" style="1" customWidth="1"/>
    <col min="6118" max="6366" width="11.42578125" style="1"/>
    <col min="6367" max="6367" width="52.42578125" style="1" customWidth="1"/>
    <col min="6368" max="6368" width="20.5703125" style="1" customWidth="1"/>
    <col min="6369" max="6369" width="23.28515625" style="1" customWidth="1"/>
    <col min="6370" max="6370" width="15.85546875" style="1" customWidth="1"/>
    <col min="6371" max="6371" width="12.140625" style="1" customWidth="1"/>
    <col min="6372" max="6372" width="17.28515625" style="1" customWidth="1"/>
    <col min="6373" max="6373" width="15.42578125" style="1" customWidth="1"/>
    <col min="6374" max="6622" width="11.42578125" style="1"/>
    <col min="6623" max="6623" width="52.42578125" style="1" customWidth="1"/>
    <col min="6624" max="6624" width="20.5703125" style="1" customWidth="1"/>
    <col min="6625" max="6625" width="23.28515625" style="1" customWidth="1"/>
    <col min="6626" max="6626" width="15.85546875" style="1" customWidth="1"/>
    <col min="6627" max="6627" width="12.140625" style="1" customWidth="1"/>
    <col min="6628" max="6628" width="17.28515625" style="1" customWidth="1"/>
    <col min="6629" max="6629" width="15.42578125" style="1" customWidth="1"/>
    <col min="6630" max="6878" width="11.42578125" style="1"/>
    <col min="6879" max="6879" width="52.42578125" style="1" customWidth="1"/>
    <col min="6880" max="6880" width="20.5703125" style="1" customWidth="1"/>
    <col min="6881" max="6881" width="23.28515625" style="1" customWidth="1"/>
    <col min="6882" max="6882" width="15.85546875" style="1" customWidth="1"/>
    <col min="6883" max="6883" width="12.140625" style="1" customWidth="1"/>
    <col min="6884" max="6884" width="17.28515625" style="1" customWidth="1"/>
    <col min="6885" max="6885" width="15.42578125" style="1" customWidth="1"/>
    <col min="6886" max="7134" width="11.42578125" style="1"/>
    <col min="7135" max="7135" width="52.42578125" style="1" customWidth="1"/>
    <col min="7136" max="7136" width="20.5703125" style="1" customWidth="1"/>
    <col min="7137" max="7137" width="23.28515625" style="1" customWidth="1"/>
    <col min="7138" max="7138" width="15.85546875" style="1" customWidth="1"/>
    <col min="7139" max="7139" width="12.140625" style="1" customWidth="1"/>
    <col min="7140" max="7140" width="17.28515625" style="1" customWidth="1"/>
    <col min="7141" max="7141" width="15.42578125" style="1" customWidth="1"/>
    <col min="7142" max="7390" width="11.42578125" style="1"/>
    <col min="7391" max="7391" width="52.42578125" style="1" customWidth="1"/>
    <col min="7392" max="7392" width="20.5703125" style="1" customWidth="1"/>
    <col min="7393" max="7393" width="23.28515625" style="1" customWidth="1"/>
    <col min="7394" max="7394" width="15.85546875" style="1" customWidth="1"/>
    <col min="7395" max="7395" width="12.140625" style="1" customWidth="1"/>
    <col min="7396" max="7396" width="17.28515625" style="1" customWidth="1"/>
    <col min="7397" max="7397" width="15.42578125" style="1" customWidth="1"/>
    <col min="7398" max="7646" width="11.42578125" style="1"/>
    <col min="7647" max="7647" width="52.42578125" style="1" customWidth="1"/>
    <col min="7648" max="7648" width="20.5703125" style="1" customWidth="1"/>
    <col min="7649" max="7649" width="23.28515625" style="1" customWidth="1"/>
    <col min="7650" max="7650" width="15.85546875" style="1" customWidth="1"/>
    <col min="7651" max="7651" width="12.140625" style="1" customWidth="1"/>
    <col min="7652" max="7652" width="17.28515625" style="1" customWidth="1"/>
    <col min="7653" max="7653" width="15.42578125" style="1" customWidth="1"/>
    <col min="7654" max="7902" width="11.42578125" style="1"/>
    <col min="7903" max="7903" width="52.42578125" style="1" customWidth="1"/>
    <col min="7904" max="7904" width="20.5703125" style="1" customWidth="1"/>
    <col min="7905" max="7905" width="23.28515625" style="1" customWidth="1"/>
    <col min="7906" max="7906" width="15.85546875" style="1" customWidth="1"/>
    <col min="7907" max="7907" width="12.140625" style="1" customWidth="1"/>
    <col min="7908" max="7908" width="17.28515625" style="1" customWidth="1"/>
    <col min="7909" max="7909" width="15.42578125" style="1" customWidth="1"/>
    <col min="7910" max="8158" width="11.42578125" style="1"/>
    <col min="8159" max="8159" width="52.42578125" style="1" customWidth="1"/>
    <col min="8160" max="8160" width="20.5703125" style="1" customWidth="1"/>
    <col min="8161" max="8161" width="23.28515625" style="1" customWidth="1"/>
    <col min="8162" max="8162" width="15.85546875" style="1" customWidth="1"/>
    <col min="8163" max="8163" width="12.140625" style="1" customWidth="1"/>
    <col min="8164" max="8164" width="17.28515625" style="1" customWidth="1"/>
    <col min="8165" max="8165" width="15.42578125" style="1" customWidth="1"/>
    <col min="8166" max="8414" width="11.42578125" style="1"/>
    <col min="8415" max="8415" width="52.42578125" style="1" customWidth="1"/>
    <col min="8416" max="8416" width="20.5703125" style="1" customWidth="1"/>
    <col min="8417" max="8417" width="23.28515625" style="1" customWidth="1"/>
    <col min="8418" max="8418" width="15.85546875" style="1" customWidth="1"/>
    <col min="8419" max="8419" width="12.140625" style="1" customWidth="1"/>
    <col min="8420" max="8420" width="17.28515625" style="1" customWidth="1"/>
    <col min="8421" max="8421" width="15.42578125" style="1" customWidth="1"/>
    <col min="8422" max="8670" width="11.42578125" style="1"/>
    <col min="8671" max="8671" width="52.42578125" style="1" customWidth="1"/>
    <col min="8672" max="8672" width="20.5703125" style="1" customWidth="1"/>
    <col min="8673" max="8673" width="23.28515625" style="1" customWidth="1"/>
    <col min="8674" max="8674" width="15.85546875" style="1" customWidth="1"/>
    <col min="8675" max="8675" width="12.140625" style="1" customWidth="1"/>
    <col min="8676" max="8676" width="17.28515625" style="1" customWidth="1"/>
    <col min="8677" max="8677" width="15.42578125" style="1" customWidth="1"/>
    <col min="8678" max="8926" width="11.42578125" style="1"/>
    <col min="8927" max="8927" width="52.42578125" style="1" customWidth="1"/>
    <col min="8928" max="8928" width="20.5703125" style="1" customWidth="1"/>
    <col min="8929" max="8929" width="23.28515625" style="1" customWidth="1"/>
    <col min="8930" max="8930" width="15.85546875" style="1" customWidth="1"/>
    <col min="8931" max="8931" width="12.140625" style="1" customWidth="1"/>
    <col min="8932" max="8932" width="17.28515625" style="1" customWidth="1"/>
    <col min="8933" max="8933" width="15.42578125" style="1" customWidth="1"/>
    <col min="8934" max="9182" width="11.42578125" style="1"/>
    <col min="9183" max="9183" width="52.42578125" style="1" customWidth="1"/>
    <col min="9184" max="9184" width="20.5703125" style="1" customWidth="1"/>
    <col min="9185" max="9185" width="23.28515625" style="1" customWidth="1"/>
    <col min="9186" max="9186" width="15.85546875" style="1" customWidth="1"/>
    <col min="9187" max="9187" width="12.140625" style="1" customWidth="1"/>
    <col min="9188" max="9188" width="17.28515625" style="1" customWidth="1"/>
    <col min="9189" max="9189" width="15.42578125" style="1" customWidth="1"/>
    <col min="9190" max="9438" width="11.42578125" style="1"/>
    <col min="9439" max="9439" width="52.42578125" style="1" customWidth="1"/>
    <col min="9440" max="9440" width="20.5703125" style="1" customWidth="1"/>
    <col min="9441" max="9441" width="23.28515625" style="1" customWidth="1"/>
    <col min="9442" max="9442" width="15.85546875" style="1" customWidth="1"/>
    <col min="9443" max="9443" width="12.140625" style="1" customWidth="1"/>
    <col min="9444" max="9444" width="17.28515625" style="1" customWidth="1"/>
    <col min="9445" max="9445" width="15.42578125" style="1" customWidth="1"/>
    <col min="9446" max="9694" width="11.42578125" style="1"/>
    <col min="9695" max="9695" width="52.42578125" style="1" customWidth="1"/>
    <col min="9696" max="9696" width="20.5703125" style="1" customWidth="1"/>
    <col min="9697" max="9697" width="23.28515625" style="1" customWidth="1"/>
    <col min="9698" max="9698" width="15.85546875" style="1" customWidth="1"/>
    <col min="9699" max="9699" width="12.140625" style="1" customWidth="1"/>
    <col min="9700" max="9700" width="17.28515625" style="1" customWidth="1"/>
    <col min="9701" max="9701" width="15.42578125" style="1" customWidth="1"/>
    <col min="9702" max="9950" width="11.42578125" style="1"/>
    <col min="9951" max="9951" width="52.42578125" style="1" customWidth="1"/>
    <col min="9952" max="9952" width="20.5703125" style="1" customWidth="1"/>
    <col min="9953" max="9953" width="23.28515625" style="1" customWidth="1"/>
    <col min="9954" max="9954" width="15.85546875" style="1" customWidth="1"/>
    <col min="9955" max="9955" width="12.140625" style="1" customWidth="1"/>
    <col min="9956" max="9956" width="17.28515625" style="1" customWidth="1"/>
    <col min="9957" max="9957" width="15.42578125" style="1" customWidth="1"/>
    <col min="9958" max="10206" width="11.42578125" style="1"/>
    <col min="10207" max="10207" width="52.42578125" style="1" customWidth="1"/>
    <col min="10208" max="10208" width="20.5703125" style="1" customWidth="1"/>
    <col min="10209" max="10209" width="23.28515625" style="1" customWidth="1"/>
    <col min="10210" max="10210" width="15.85546875" style="1" customWidth="1"/>
    <col min="10211" max="10211" width="12.140625" style="1" customWidth="1"/>
    <col min="10212" max="10212" width="17.28515625" style="1" customWidth="1"/>
    <col min="10213" max="10213" width="15.42578125" style="1" customWidth="1"/>
    <col min="10214" max="10462" width="11.42578125" style="1"/>
    <col min="10463" max="10463" width="52.42578125" style="1" customWidth="1"/>
    <col min="10464" max="10464" width="20.5703125" style="1" customWidth="1"/>
    <col min="10465" max="10465" width="23.28515625" style="1" customWidth="1"/>
    <col min="10466" max="10466" width="15.85546875" style="1" customWidth="1"/>
    <col min="10467" max="10467" width="12.140625" style="1" customWidth="1"/>
    <col min="10468" max="10468" width="17.28515625" style="1" customWidth="1"/>
    <col min="10469" max="10469" width="15.42578125" style="1" customWidth="1"/>
    <col min="10470" max="10718" width="11.42578125" style="1"/>
    <col min="10719" max="10719" width="52.42578125" style="1" customWidth="1"/>
    <col min="10720" max="10720" width="20.5703125" style="1" customWidth="1"/>
    <col min="10721" max="10721" width="23.28515625" style="1" customWidth="1"/>
    <col min="10722" max="10722" width="15.85546875" style="1" customWidth="1"/>
    <col min="10723" max="10723" width="12.140625" style="1" customWidth="1"/>
    <col min="10724" max="10724" width="17.28515625" style="1" customWidth="1"/>
    <col min="10725" max="10725" width="15.42578125" style="1" customWidth="1"/>
    <col min="10726" max="16384" width="11.42578125" style="1"/>
  </cols>
  <sheetData>
    <row r="1" spans="1:12" ht="18" customHeight="1" x14ac:dyDescent="0.25">
      <c r="A1" s="33" t="s">
        <v>4</v>
      </c>
      <c r="B1" s="33"/>
      <c r="C1" s="33"/>
    </row>
    <row r="2" spans="1:12" ht="19.5" customHeight="1" x14ac:dyDescent="0.25">
      <c r="A2" s="33" t="s">
        <v>69</v>
      </c>
      <c r="B2" s="33"/>
      <c r="C2" s="33"/>
    </row>
    <row r="3" spans="1:12" ht="9.75" customHeight="1" thickBot="1" x14ac:dyDescent="0.3">
      <c r="A3" s="30"/>
      <c r="B3" s="30"/>
      <c r="C3" s="30"/>
    </row>
    <row r="4" spans="1:12" ht="18" customHeight="1" thickTop="1" x14ac:dyDescent="0.25">
      <c r="A4" s="36" t="s">
        <v>0</v>
      </c>
      <c r="B4" s="34" t="s">
        <v>72</v>
      </c>
      <c r="C4" s="34" t="s">
        <v>71</v>
      </c>
    </row>
    <row r="5" spans="1:12" ht="50.25" customHeight="1" thickBot="1" x14ac:dyDescent="0.3">
      <c r="A5" s="37"/>
      <c r="B5" s="35"/>
      <c r="C5" s="35"/>
    </row>
    <row r="6" spans="1:12" ht="15" customHeight="1" x14ac:dyDescent="0.25">
      <c r="A6" s="5"/>
      <c r="C6" s="31"/>
      <c r="G6" s="2"/>
    </row>
    <row r="7" spans="1:12" ht="20.25" customHeight="1" x14ac:dyDescent="0.25">
      <c r="A7" s="3" t="s">
        <v>26</v>
      </c>
      <c r="B7" s="4">
        <f>B9+B31+B33+B46+B56</f>
        <v>78416</v>
      </c>
      <c r="C7" s="4">
        <f>C9+C31+C33+C46+C56</f>
        <v>84088</v>
      </c>
      <c r="G7" s="2"/>
      <c r="H7" s="2"/>
    </row>
    <row r="8" spans="1:12" ht="12.75" customHeight="1" x14ac:dyDescent="0.25">
      <c r="A8" s="5"/>
      <c r="C8" s="6"/>
      <c r="F8" s="2"/>
      <c r="J8" s="2"/>
    </row>
    <row r="9" spans="1:12" ht="20.25" customHeight="1" x14ac:dyDescent="0.25">
      <c r="A9" s="7" t="s">
        <v>1</v>
      </c>
      <c r="B9" s="4">
        <f>SUM(B11:B29)</f>
        <v>37792</v>
      </c>
      <c r="C9" s="4">
        <f>SUM(C11:C29)</f>
        <v>41461</v>
      </c>
      <c r="F9" s="2"/>
    </row>
    <row r="10" spans="1:12" ht="15" customHeight="1" x14ac:dyDescent="0.25">
      <c r="A10" s="8" t="s">
        <v>2</v>
      </c>
      <c r="B10" s="9"/>
      <c r="C10" s="10"/>
      <c r="G10" s="2"/>
    </row>
    <row r="11" spans="1:12" ht="17.25" customHeight="1" x14ac:dyDescent="0.25">
      <c r="A11" s="11" t="s">
        <v>7</v>
      </c>
      <c r="B11" s="12">
        <v>6978</v>
      </c>
      <c r="C11" s="13">
        <v>7907</v>
      </c>
      <c r="G11" s="2"/>
      <c r="H11" s="2"/>
      <c r="J11" s="2"/>
      <c r="K11" s="2"/>
    </row>
    <row r="12" spans="1:12" ht="18.75" customHeight="1" x14ac:dyDescent="0.25">
      <c r="A12" s="11" t="s">
        <v>8</v>
      </c>
      <c r="B12" s="12">
        <v>3242</v>
      </c>
      <c r="C12" s="13">
        <v>3745</v>
      </c>
      <c r="G12" s="2"/>
      <c r="I12" s="2"/>
      <c r="J12" s="2"/>
      <c r="L12" s="2"/>
    </row>
    <row r="13" spans="1:12" ht="18" customHeight="1" x14ac:dyDescent="0.25">
      <c r="A13" s="11" t="s">
        <v>9</v>
      </c>
      <c r="B13" s="12">
        <v>2974</v>
      </c>
      <c r="C13" s="13">
        <v>3062</v>
      </c>
      <c r="F13" s="2"/>
      <c r="G13" s="2"/>
      <c r="H13" s="2"/>
      <c r="I13" s="2"/>
      <c r="J13" s="2"/>
      <c r="K13" s="2"/>
    </row>
    <row r="14" spans="1:12" ht="18" customHeight="1" x14ac:dyDescent="0.25">
      <c r="A14" s="11" t="s">
        <v>10</v>
      </c>
      <c r="B14" s="12">
        <v>1163</v>
      </c>
      <c r="C14" s="13">
        <v>1211</v>
      </c>
      <c r="G14" s="2"/>
      <c r="H14" s="2"/>
      <c r="I14" s="2"/>
      <c r="J14" s="2"/>
      <c r="K14" s="2"/>
    </row>
    <row r="15" spans="1:12" ht="16.5" customHeight="1" x14ac:dyDescent="0.25">
      <c r="A15" s="11" t="s">
        <v>11</v>
      </c>
      <c r="B15" s="12">
        <v>1184</v>
      </c>
      <c r="C15" s="13">
        <v>1247</v>
      </c>
      <c r="F15" s="2"/>
      <c r="H15" s="2"/>
      <c r="I15" s="2"/>
      <c r="J15" s="2"/>
      <c r="K15" s="2"/>
    </row>
    <row r="16" spans="1:12" ht="17.25" customHeight="1" x14ac:dyDescent="0.25">
      <c r="A16" s="11" t="s">
        <v>12</v>
      </c>
      <c r="B16" s="12">
        <v>3181</v>
      </c>
      <c r="C16" s="13">
        <v>3515</v>
      </c>
      <c r="F16" s="2"/>
      <c r="G16" s="2"/>
      <c r="H16" s="2"/>
      <c r="J16" s="2"/>
      <c r="K16" s="2"/>
    </row>
    <row r="17" spans="1:13" ht="16.5" customHeight="1" x14ac:dyDescent="0.25">
      <c r="A17" s="11" t="s">
        <v>13</v>
      </c>
      <c r="B17" s="12">
        <v>2326</v>
      </c>
      <c r="C17" s="13">
        <v>2470</v>
      </c>
      <c r="G17" s="2"/>
      <c r="H17" s="2"/>
      <c r="I17" s="2"/>
      <c r="J17" s="2"/>
    </row>
    <row r="18" spans="1:13" ht="16.5" customHeight="1" x14ac:dyDescent="0.25">
      <c r="A18" s="11" t="s">
        <v>14</v>
      </c>
      <c r="B18" s="12">
        <v>1518</v>
      </c>
      <c r="C18" s="13">
        <v>1695</v>
      </c>
      <c r="F18" s="2"/>
      <c r="G18" s="2"/>
      <c r="I18" s="2"/>
      <c r="J18" s="2"/>
      <c r="K18" s="2"/>
      <c r="L18" s="2"/>
      <c r="M18" s="2"/>
    </row>
    <row r="19" spans="1:13" ht="16.5" customHeight="1" x14ac:dyDescent="0.25">
      <c r="A19" s="11" t="s">
        <v>15</v>
      </c>
      <c r="B19" s="12">
        <v>3085</v>
      </c>
      <c r="C19" s="13">
        <v>3543</v>
      </c>
      <c r="I19" s="2"/>
      <c r="J19" s="2"/>
      <c r="K19" s="2"/>
    </row>
    <row r="20" spans="1:13" ht="17.25" customHeight="1" x14ac:dyDescent="0.25">
      <c r="A20" s="11" t="s">
        <v>16</v>
      </c>
      <c r="B20" s="12">
        <v>1245</v>
      </c>
      <c r="C20" s="6">
        <v>1420</v>
      </c>
      <c r="I20" s="2"/>
    </row>
    <row r="21" spans="1:13" ht="18" customHeight="1" x14ac:dyDescent="0.25">
      <c r="A21" s="11" t="s">
        <v>17</v>
      </c>
      <c r="B21" s="12">
        <v>546</v>
      </c>
      <c r="C21" s="13">
        <v>637</v>
      </c>
      <c r="G21" s="2"/>
      <c r="H21" s="2"/>
      <c r="I21" s="2"/>
      <c r="K21" s="2"/>
    </row>
    <row r="22" spans="1:13" ht="18" customHeight="1" x14ac:dyDescent="0.25">
      <c r="A22" s="11" t="s">
        <v>18</v>
      </c>
      <c r="B22" s="12">
        <v>861</v>
      </c>
      <c r="C22" s="13">
        <v>901</v>
      </c>
      <c r="J22" s="2"/>
      <c r="L22" s="2"/>
    </row>
    <row r="23" spans="1:13" ht="15.75" customHeight="1" x14ac:dyDescent="0.25">
      <c r="A23" s="11" t="s">
        <v>19</v>
      </c>
      <c r="B23" s="12">
        <f>3168+578</f>
        <v>3746</v>
      </c>
      <c r="C23" s="13">
        <f>3467+627</f>
        <v>4094</v>
      </c>
      <c r="K23" s="2"/>
    </row>
    <row r="24" spans="1:13" ht="15.75" customHeight="1" x14ac:dyDescent="0.25">
      <c r="A24" s="8" t="s">
        <v>20</v>
      </c>
      <c r="B24" s="14">
        <v>1759</v>
      </c>
      <c r="C24" s="13">
        <v>1881</v>
      </c>
    </row>
    <row r="25" spans="1:13" ht="15.75" customHeight="1" x14ac:dyDescent="0.25">
      <c r="A25" s="11" t="s">
        <v>21</v>
      </c>
      <c r="B25" s="12">
        <v>969</v>
      </c>
      <c r="C25" s="13">
        <v>969</v>
      </c>
      <c r="I25" s="2"/>
    </row>
    <row r="26" spans="1:13" ht="18" customHeight="1" x14ac:dyDescent="0.25">
      <c r="A26" s="11" t="s">
        <v>22</v>
      </c>
      <c r="B26" s="12">
        <v>1826</v>
      </c>
      <c r="C26" s="13">
        <v>1883</v>
      </c>
    </row>
    <row r="27" spans="1:13" ht="17.25" customHeight="1" x14ac:dyDescent="0.25">
      <c r="A27" s="11" t="s">
        <v>23</v>
      </c>
      <c r="B27" s="12">
        <v>319</v>
      </c>
      <c r="C27" s="13">
        <v>324</v>
      </c>
    </row>
    <row r="28" spans="1:13" ht="18" customHeight="1" x14ac:dyDescent="0.25">
      <c r="A28" s="11" t="s">
        <v>24</v>
      </c>
      <c r="B28" s="12">
        <v>318</v>
      </c>
      <c r="C28" s="13">
        <v>327</v>
      </c>
    </row>
    <row r="29" spans="1:13" ht="18" customHeight="1" x14ac:dyDescent="0.25">
      <c r="A29" s="11" t="s">
        <v>25</v>
      </c>
      <c r="B29" s="12">
        <v>552</v>
      </c>
      <c r="C29" s="13">
        <v>630</v>
      </c>
    </row>
    <row r="30" spans="1:13" x14ac:dyDescent="0.25">
      <c r="A30" s="5"/>
      <c r="C30" s="6"/>
    </row>
    <row r="31" spans="1:13" ht="20.25" customHeight="1" x14ac:dyDescent="0.25">
      <c r="A31" s="15" t="s">
        <v>70</v>
      </c>
      <c r="B31" s="16">
        <v>1181</v>
      </c>
      <c r="C31" s="17">
        <v>1188</v>
      </c>
    </row>
    <row r="32" spans="1:13" ht="18" customHeight="1" x14ac:dyDescent="0.25">
      <c r="A32" s="18"/>
      <c r="B32" s="19"/>
      <c r="C32" s="20"/>
    </row>
    <row r="33" spans="1:3" ht="20.25" customHeight="1" x14ac:dyDescent="0.25">
      <c r="A33" s="15" t="s">
        <v>3</v>
      </c>
      <c r="B33" s="4">
        <f>SUM(B35:B44)</f>
        <v>34921</v>
      </c>
      <c r="C33" s="4">
        <f>SUM(C35:C44)</f>
        <v>36740</v>
      </c>
    </row>
    <row r="34" spans="1:3" ht="14.25" customHeight="1" x14ac:dyDescent="0.25">
      <c r="A34" s="5"/>
      <c r="C34" s="6"/>
    </row>
    <row r="35" spans="1:3" ht="17.45" customHeight="1" x14ac:dyDescent="0.25">
      <c r="A35" s="11" t="s">
        <v>27</v>
      </c>
      <c r="B35" s="12">
        <v>2584</v>
      </c>
      <c r="C35" s="13">
        <v>2663</v>
      </c>
    </row>
    <row r="36" spans="1:3" ht="15.6" customHeight="1" x14ac:dyDescent="0.25">
      <c r="A36" s="11" t="s">
        <v>28</v>
      </c>
      <c r="B36" s="12">
        <v>2952</v>
      </c>
      <c r="C36" s="13">
        <v>3071</v>
      </c>
    </row>
    <row r="37" spans="1:3" ht="16.899999999999999" customHeight="1" x14ac:dyDescent="0.25">
      <c r="A37" s="11" t="s">
        <v>29</v>
      </c>
      <c r="B37" s="12">
        <v>3851</v>
      </c>
      <c r="C37" s="13">
        <v>4007</v>
      </c>
    </row>
    <row r="38" spans="1:3" ht="17.45" customHeight="1" x14ac:dyDescent="0.25">
      <c r="A38" s="8" t="s">
        <v>30</v>
      </c>
      <c r="B38" s="14">
        <v>7286</v>
      </c>
      <c r="C38" s="13">
        <v>7913</v>
      </c>
    </row>
    <row r="39" spans="1:3" ht="17.45" customHeight="1" x14ac:dyDescent="0.25">
      <c r="A39" s="5" t="s">
        <v>31</v>
      </c>
      <c r="B39" s="2">
        <v>721</v>
      </c>
      <c r="C39" s="13">
        <v>743</v>
      </c>
    </row>
    <row r="40" spans="1:3" ht="16.899999999999999" customHeight="1" x14ac:dyDescent="0.25">
      <c r="A40" s="8" t="s">
        <v>32</v>
      </c>
      <c r="B40" s="14">
        <v>1582</v>
      </c>
      <c r="C40" s="13">
        <v>1588</v>
      </c>
    </row>
    <row r="41" spans="1:3" ht="17.45" customHeight="1" x14ac:dyDescent="0.25">
      <c r="A41" s="8" t="s">
        <v>33</v>
      </c>
      <c r="B41" s="14">
        <v>759</v>
      </c>
      <c r="C41" s="13">
        <v>799</v>
      </c>
    </row>
    <row r="42" spans="1:3" ht="16.899999999999999" customHeight="1" x14ac:dyDescent="0.25">
      <c r="A42" s="8" t="s">
        <v>34</v>
      </c>
      <c r="B42" s="14">
        <v>5007</v>
      </c>
      <c r="C42" s="13">
        <v>5313</v>
      </c>
    </row>
    <row r="43" spans="1:3" ht="16.899999999999999" customHeight="1" x14ac:dyDescent="0.25">
      <c r="A43" s="8" t="s">
        <v>35</v>
      </c>
      <c r="B43" s="14">
        <v>4804</v>
      </c>
      <c r="C43" s="13">
        <v>5162</v>
      </c>
    </row>
    <row r="44" spans="1:3" ht="16.899999999999999" customHeight="1" x14ac:dyDescent="0.25">
      <c r="A44" s="11" t="s">
        <v>36</v>
      </c>
      <c r="B44" s="12">
        <v>5375</v>
      </c>
      <c r="C44" s="13">
        <v>5481</v>
      </c>
    </row>
    <row r="45" spans="1:3" ht="12.75" customHeight="1" x14ac:dyDescent="0.25">
      <c r="A45" s="11"/>
      <c r="B45" s="21"/>
      <c r="C45" s="13"/>
    </row>
    <row r="46" spans="1:3" ht="20.25" customHeight="1" x14ac:dyDescent="0.25">
      <c r="A46" s="7" t="s">
        <v>63</v>
      </c>
      <c r="B46" s="4">
        <f>SUM(B48:B52)</f>
        <v>1860</v>
      </c>
      <c r="C46" s="4">
        <f>SUM(C48:C52)</f>
        <v>1901</v>
      </c>
    </row>
    <row r="47" spans="1:3" ht="12.75" customHeight="1" x14ac:dyDescent="0.25">
      <c r="A47" s="22"/>
      <c r="B47" s="23"/>
      <c r="C47" s="20"/>
    </row>
    <row r="48" spans="1:3" ht="15" customHeight="1" x14ac:dyDescent="0.25">
      <c r="A48" s="5" t="s">
        <v>37</v>
      </c>
      <c r="B48" s="1">
        <v>800</v>
      </c>
      <c r="C48" s="13">
        <v>796</v>
      </c>
    </row>
    <row r="49" spans="1:3" ht="15" customHeight="1" x14ac:dyDescent="0.25">
      <c r="A49" s="5" t="s">
        <v>61</v>
      </c>
      <c r="B49" s="1">
        <v>105</v>
      </c>
      <c r="C49" s="13">
        <v>107</v>
      </c>
    </row>
    <row r="50" spans="1:3" ht="15" customHeight="1" x14ac:dyDescent="0.25">
      <c r="A50" s="5" t="s">
        <v>38</v>
      </c>
      <c r="B50" s="1">
        <v>170</v>
      </c>
      <c r="C50" s="13">
        <v>168</v>
      </c>
    </row>
    <row r="51" spans="1:3" ht="15.6" customHeight="1" x14ac:dyDescent="0.25">
      <c r="A51" s="5" t="s">
        <v>39</v>
      </c>
      <c r="B51" s="1">
        <v>383</v>
      </c>
      <c r="C51" s="13">
        <v>399</v>
      </c>
    </row>
    <row r="52" spans="1:3" ht="15" customHeight="1" x14ac:dyDescent="0.25">
      <c r="A52" s="5" t="s">
        <v>40</v>
      </c>
      <c r="B52" s="1">
        <v>402</v>
      </c>
      <c r="C52" s="13">
        <v>431</v>
      </c>
    </row>
    <row r="53" spans="1:3" ht="17.25" customHeight="1" x14ac:dyDescent="0.25">
      <c r="B53" s="32"/>
      <c r="C53" s="13"/>
    </row>
    <row r="54" spans="1:3" ht="17.25" customHeight="1" x14ac:dyDescent="0.25">
      <c r="A54" s="1" t="s">
        <v>73</v>
      </c>
      <c r="B54" s="31"/>
      <c r="C54" s="13"/>
    </row>
    <row r="55" spans="1:3" ht="17.25" customHeight="1" x14ac:dyDescent="0.25">
      <c r="B55" s="31"/>
      <c r="C55" s="13"/>
    </row>
    <row r="56" spans="1:3" ht="15.6" customHeight="1" x14ac:dyDescent="0.25">
      <c r="A56" s="3" t="s">
        <v>64</v>
      </c>
      <c r="B56" s="4">
        <f>SUM(B58:B80)</f>
        <v>2662</v>
      </c>
      <c r="C56" s="4">
        <f>SUM(C58:C80)</f>
        <v>2798</v>
      </c>
    </row>
    <row r="57" spans="1:3" ht="17.25" customHeight="1" x14ac:dyDescent="0.25">
      <c r="A57" s="8"/>
      <c r="B57" s="9"/>
      <c r="C57" s="13"/>
    </row>
    <row r="58" spans="1:3" ht="16.5" customHeight="1" x14ac:dyDescent="0.25">
      <c r="A58" s="8" t="s">
        <v>41</v>
      </c>
      <c r="B58" s="24">
        <v>432</v>
      </c>
      <c r="C58" s="13">
        <v>449</v>
      </c>
    </row>
    <row r="59" spans="1:3" ht="16.5" customHeight="1" x14ac:dyDescent="0.25">
      <c r="A59" s="8" t="s">
        <v>42</v>
      </c>
      <c r="B59" s="24">
        <v>7</v>
      </c>
      <c r="C59" s="13">
        <v>8</v>
      </c>
    </row>
    <row r="60" spans="1:3" ht="16.5" customHeight="1" x14ac:dyDescent="0.25">
      <c r="A60" s="8" t="s">
        <v>43</v>
      </c>
      <c r="B60" s="24">
        <v>321</v>
      </c>
      <c r="C60" s="13">
        <v>346</v>
      </c>
    </row>
    <row r="61" spans="1:3" ht="16.5" customHeight="1" x14ac:dyDescent="0.25">
      <c r="A61" s="8" t="s">
        <v>44</v>
      </c>
      <c r="B61" s="24">
        <v>198</v>
      </c>
      <c r="C61" s="13">
        <v>215</v>
      </c>
    </row>
    <row r="62" spans="1:3" ht="16.5" hidden="1" customHeight="1" x14ac:dyDescent="0.25">
      <c r="A62" s="8" t="s">
        <v>60</v>
      </c>
      <c r="B62" s="24"/>
      <c r="C62" s="13"/>
    </row>
    <row r="63" spans="1:3" ht="16.5" customHeight="1" x14ac:dyDescent="0.25">
      <c r="A63" s="8" t="s">
        <v>60</v>
      </c>
      <c r="B63" s="24">
        <v>1</v>
      </c>
      <c r="C63" s="13">
        <v>1</v>
      </c>
    </row>
    <row r="64" spans="1:3" ht="16.5" customHeight="1" x14ac:dyDescent="0.25">
      <c r="A64" s="5" t="s">
        <v>45</v>
      </c>
      <c r="B64" s="24">
        <v>19</v>
      </c>
      <c r="C64" s="13">
        <v>21</v>
      </c>
    </row>
    <row r="65" spans="1:3" ht="16.5" customHeight="1" x14ac:dyDescent="0.25">
      <c r="A65" s="5" t="s">
        <v>46</v>
      </c>
      <c r="B65" s="24">
        <v>133</v>
      </c>
      <c r="C65" s="13">
        <v>141</v>
      </c>
    </row>
    <row r="66" spans="1:3" ht="16.5" customHeight="1" x14ac:dyDescent="0.25">
      <c r="A66" s="5" t="s">
        <v>47</v>
      </c>
      <c r="B66" s="24">
        <v>64</v>
      </c>
      <c r="C66" s="13">
        <v>74</v>
      </c>
    </row>
    <row r="67" spans="1:3" ht="16.5" hidden="1" customHeight="1" x14ac:dyDescent="0.25">
      <c r="A67" s="8" t="s">
        <v>48</v>
      </c>
      <c r="B67" s="24"/>
      <c r="C67" s="13"/>
    </row>
    <row r="68" spans="1:3" ht="16.5" customHeight="1" x14ac:dyDescent="0.25">
      <c r="A68" s="8" t="s">
        <v>62</v>
      </c>
      <c r="B68" s="24">
        <v>22</v>
      </c>
      <c r="C68" s="13">
        <v>23</v>
      </c>
    </row>
    <row r="69" spans="1:3" ht="16.5" hidden="1" customHeight="1" x14ac:dyDescent="0.25">
      <c r="A69" s="8" t="s">
        <v>49</v>
      </c>
      <c r="B69" s="24"/>
      <c r="C69" s="13"/>
    </row>
    <row r="70" spans="1:3" ht="16.5" hidden="1" customHeight="1" x14ac:dyDescent="0.25">
      <c r="A70" s="8" t="s">
        <v>65</v>
      </c>
      <c r="B70" s="24"/>
      <c r="C70" s="13"/>
    </row>
    <row r="71" spans="1:3" ht="16.5" customHeight="1" x14ac:dyDescent="0.25">
      <c r="A71" s="8" t="s">
        <v>50</v>
      </c>
      <c r="B71" s="24">
        <v>229</v>
      </c>
      <c r="C71" s="13">
        <v>221</v>
      </c>
    </row>
    <row r="72" spans="1:3" ht="16.5" customHeight="1" x14ac:dyDescent="0.25">
      <c r="A72" s="8" t="s">
        <v>51</v>
      </c>
      <c r="B72" s="24">
        <v>37</v>
      </c>
      <c r="C72" s="13">
        <v>41</v>
      </c>
    </row>
    <row r="73" spans="1:3" ht="16.5" customHeight="1" x14ac:dyDescent="0.25">
      <c r="A73" s="11" t="s">
        <v>52</v>
      </c>
      <c r="B73" s="25">
        <v>125</v>
      </c>
      <c r="C73" s="13">
        <v>131</v>
      </c>
    </row>
    <row r="74" spans="1:3" ht="16.5" customHeight="1" x14ac:dyDescent="0.25">
      <c r="A74" s="11" t="s">
        <v>53</v>
      </c>
      <c r="B74" s="25">
        <v>68</v>
      </c>
      <c r="C74" s="13">
        <v>78</v>
      </c>
    </row>
    <row r="75" spans="1:3" ht="16.5" customHeight="1" x14ac:dyDescent="0.25">
      <c r="A75" s="11" t="s">
        <v>54</v>
      </c>
      <c r="B75" s="25">
        <v>347</v>
      </c>
      <c r="C75" s="13">
        <v>358</v>
      </c>
    </row>
    <row r="76" spans="1:3" ht="16.5" hidden="1" customHeight="1" x14ac:dyDescent="0.25">
      <c r="A76" s="8" t="s">
        <v>59</v>
      </c>
      <c r="B76" s="24"/>
      <c r="C76" s="13"/>
    </row>
    <row r="77" spans="1:3" ht="16.5" customHeight="1" x14ac:dyDescent="0.25">
      <c r="A77" s="5" t="s">
        <v>55</v>
      </c>
      <c r="B77" s="24">
        <v>12</v>
      </c>
      <c r="C77" s="13">
        <v>14</v>
      </c>
    </row>
    <row r="78" spans="1:3" ht="16.5" customHeight="1" x14ac:dyDescent="0.25">
      <c r="A78" s="8" t="s">
        <v>56</v>
      </c>
      <c r="B78" s="24">
        <v>91</v>
      </c>
      <c r="C78" s="13">
        <v>96</v>
      </c>
    </row>
    <row r="79" spans="1:3" ht="16.5" customHeight="1" x14ac:dyDescent="0.25">
      <c r="A79" s="8" t="s">
        <v>57</v>
      </c>
      <c r="B79" s="24">
        <v>179</v>
      </c>
      <c r="C79" s="13">
        <v>184</v>
      </c>
    </row>
    <row r="80" spans="1:3" ht="16.5" customHeight="1" x14ac:dyDescent="0.25">
      <c r="A80" s="8" t="s">
        <v>58</v>
      </c>
      <c r="B80" s="24">
        <v>377</v>
      </c>
      <c r="C80" s="13">
        <v>397</v>
      </c>
    </row>
    <row r="81" spans="1:3" ht="11.25" customHeight="1" x14ac:dyDescent="0.25">
      <c r="A81" s="26"/>
      <c r="B81" s="27"/>
      <c r="C81" s="28"/>
    </row>
    <row r="82" spans="1:3" ht="6.75" customHeight="1" x14ac:dyDescent="0.25">
      <c r="C82" s="29"/>
    </row>
    <row r="83" spans="1:3" ht="15" customHeight="1" x14ac:dyDescent="0.25">
      <c r="A83" s="9" t="s">
        <v>68</v>
      </c>
      <c r="B83" s="9"/>
    </row>
    <row r="84" spans="1:3" x14ac:dyDescent="0.25">
      <c r="A84" s="1" t="s">
        <v>6</v>
      </c>
    </row>
    <row r="85" spans="1:3" x14ac:dyDescent="0.25">
      <c r="A85" s="1" t="s">
        <v>66</v>
      </c>
    </row>
    <row r="86" spans="1:3" x14ac:dyDescent="0.25">
      <c r="A86" s="1" t="s">
        <v>67</v>
      </c>
    </row>
    <row r="87" spans="1:3" ht="6.75" customHeight="1" x14ac:dyDescent="0.25"/>
    <row r="88" spans="1:3" x14ac:dyDescent="0.25">
      <c r="A88" s="9" t="s">
        <v>74</v>
      </c>
      <c r="B88" s="9"/>
    </row>
    <row r="89" spans="1:3" ht="6.75" customHeight="1" x14ac:dyDescent="0.25">
      <c r="A89" s="9"/>
      <c r="B89" s="9"/>
    </row>
    <row r="90" spans="1:3" x14ac:dyDescent="0.25">
      <c r="A90" s="9" t="s">
        <v>5</v>
      </c>
      <c r="B90" s="9"/>
    </row>
    <row r="91" spans="1:3" x14ac:dyDescent="0.25">
      <c r="A91" s="9"/>
      <c r="B91" s="9"/>
    </row>
    <row r="92" spans="1:3" x14ac:dyDescent="0.25">
      <c r="A92" s="9"/>
      <c r="B92" s="9"/>
    </row>
    <row r="93" spans="1:3" x14ac:dyDescent="0.25">
      <c r="A93" s="9"/>
      <c r="B93" s="9"/>
    </row>
    <row r="94" spans="1:3" x14ac:dyDescent="0.25">
      <c r="A94" s="9"/>
      <c r="B94" s="9"/>
    </row>
    <row r="95" spans="1:3" x14ac:dyDescent="0.25">
      <c r="A95" s="9"/>
      <c r="B95" s="9"/>
    </row>
    <row r="96" spans="1:3" ht="9" customHeight="1" x14ac:dyDescent="0.25">
      <c r="A96" s="9"/>
      <c r="B96" s="9"/>
    </row>
    <row r="97" spans="1:2" x14ac:dyDescent="0.25">
      <c r="A97" s="9"/>
      <c r="B97" s="9"/>
    </row>
    <row r="98" spans="1:2" x14ac:dyDescent="0.25">
      <c r="A98" s="9"/>
      <c r="B98" s="9"/>
    </row>
  </sheetData>
  <mergeCells count="5">
    <mergeCell ref="A1:C1"/>
    <mergeCell ref="A2:C2"/>
    <mergeCell ref="C4:C5"/>
    <mergeCell ref="B4:B5"/>
    <mergeCell ref="A4:A5"/>
  </mergeCells>
  <pageMargins left="0.98425196850393704" right="0.70866141732283472" top="0.15748031496062992" bottom="0.23622047244094491" header="0.31496062992125984" footer="0.31496062992125984"/>
  <pageSetup scale="85" pageOrder="overThenDown" orientation="portrait" horizontalDpi="4294967295" verticalDpi="4294967295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PRELIMINAR 06-07-2026</vt:lpstr>
      <vt:lpstr>'PRELIMINAR 06-07-2026'!Títulos_a_imprimir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Estadística</cp:lastModifiedBy>
  <cp:lastPrinted>2026-07-06T13:16:31Z</cp:lastPrinted>
  <dcterms:created xsi:type="dcterms:W3CDTF">2020-08-31T03:31:27Z</dcterms:created>
  <dcterms:modified xsi:type="dcterms:W3CDTF">2026-07-06T15:04:29Z</dcterms:modified>
</cp:coreProperties>
</file>