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stematización\Documents\BOLETIN FINAL-ISEM-26 PAG.WEB\"/>
    </mc:Choice>
  </mc:AlternateContent>
  <xr:revisionPtr revIDLastSave="0" documentId="13_ncr:1_{40620BA0-D0D7-48A8-8C90-6DB43B7DF9D8}" xr6:coauthVersionLast="47" xr6:coauthVersionMax="47" xr10:uidLastSave="{00000000-0000-0000-0000-000000000000}"/>
  <bookViews>
    <workbookView xWindow="-120" yWindow="-120" windowWidth="29040" windowHeight="15720" xr2:uid="{1D88009D-4980-4E62-BA13-65694FD1C641}"/>
  </bookViews>
  <sheets>
    <sheet name="Cuadro-1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34" i="1" l="1"/>
  <c r="D8" i="1"/>
  <c r="E8" i="1"/>
  <c r="F8" i="1"/>
  <c r="G8" i="1"/>
  <c r="H8" i="1"/>
  <c r="I8" i="1"/>
  <c r="C8" i="1"/>
  <c r="C53" i="1"/>
  <c r="D53" i="1"/>
  <c r="E53" i="1"/>
  <c r="F53" i="1"/>
  <c r="G53" i="1"/>
  <c r="H53" i="1"/>
  <c r="I53" i="1"/>
  <c r="B53" i="1"/>
  <c r="C47" i="1"/>
  <c r="D47" i="1"/>
  <c r="E47" i="1"/>
  <c r="F47" i="1"/>
  <c r="G47" i="1"/>
  <c r="H47" i="1"/>
  <c r="I47" i="1"/>
  <c r="B47" i="1"/>
  <c r="C34" i="1"/>
  <c r="D34" i="1"/>
  <c r="E34" i="1"/>
  <c r="F34" i="1"/>
  <c r="G34" i="1"/>
  <c r="H34" i="1"/>
  <c r="I34" i="1"/>
  <c r="B8" i="1" l="1"/>
</calcChain>
</file>

<file path=xl/sharedStrings.xml><?xml version="1.0" encoding="utf-8"?>
<sst xmlns="http://schemas.openxmlformats.org/spreadsheetml/2006/main" count="65" uniqueCount="64">
  <si>
    <t xml:space="preserve">Licenciatura  </t>
  </si>
  <si>
    <t xml:space="preserve">Licenciatura Licenciatura </t>
  </si>
  <si>
    <t xml:space="preserve">Licenciatura Profesorado </t>
  </si>
  <si>
    <t xml:space="preserve">Licenciatura Técnico </t>
  </si>
  <si>
    <t>Licenciatura Técnico Profesorado</t>
  </si>
  <si>
    <t xml:space="preserve">Profesorado  </t>
  </si>
  <si>
    <t xml:space="preserve">Técnico  </t>
  </si>
  <si>
    <t>Total</t>
  </si>
  <si>
    <t>Sede, Facultad y Ubicación</t>
  </si>
  <si>
    <t>CIUDAD UNIVERSITARIA</t>
  </si>
  <si>
    <t>Administración de Empresas y Contabilidad</t>
  </si>
  <si>
    <t>Administración Pública</t>
  </si>
  <si>
    <t>Arquitectura y Diseño</t>
  </si>
  <si>
    <t>Bellas Artes</t>
  </si>
  <si>
    <t>Ciencias Agropecuarias</t>
  </si>
  <si>
    <t>Ciencias de la Educación</t>
  </si>
  <si>
    <t>Ciencias Naturales, Exactas y Tecnología</t>
  </si>
  <si>
    <t>Comunicación Social</t>
  </si>
  <si>
    <t>Derecho y Ciencias Políticas</t>
  </si>
  <si>
    <t>Economía</t>
  </si>
  <si>
    <t>Enfermería</t>
  </si>
  <si>
    <t>Farmacia</t>
  </si>
  <si>
    <t>Humanidades</t>
  </si>
  <si>
    <t>Informática, Electrónica y Comunicación</t>
  </si>
  <si>
    <t>Ingeniería</t>
  </si>
  <si>
    <t>Medicina</t>
  </si>
  <si>
    <t>Medicina Veterinaria</t>
  </si>
  <si>
    <t>Odontología</t>
  </si>
  <si>
    <t>Psicología</t>
  </si>
  <si>
    <t>CENTROS REGIONALES UNIVERSITARIOS</t>
  </si>
  <si>
    <t>Azuero</t>
  </si>
  <si>
    <t>Bocas del Toro</t>
  </si>
  <si>
    <t>Coclé</t>
  </si>
  <si>
    <t>Colón</t>
  </si>
  <si>
    <t>Darién</t>
  </si>
  <si>
    <t>Los Santos</t>
  </si>
  <si>
    <t>Panamá Este</t>
  </si>
  <si>
    <t>Panamá Oeste</t>
  </si>
  <si>
    <t>San Miguelito</t>
  </si>
  <si>
    <t>Veraguas</t>
  </si>
  <si>
    <t>EXTENSIONES UNIVERSITARIAS</t>
  </si>
  <si>
    <t>Aguadulce</t>
  </si>
  <si>
    <t>Ocú</t>
  </si>
  <si>
    <t>Tortí</t>
  </si>
  <si>
    <t>PROGRAMAS ANEXOS</t>
  </si>
  <si>
    <t>Chiriquí Grande (Bocas del Toro)</t>
  </si>
  <si>
    <t>Kankintú (Bocas del Toro)</t>
  </si>
  <si>
    <t>Kusapín (Bocas del Toro)</t>
  </si>
  <si>
    <t>Las Tablas (Bocas del Toro)</t>
  </si>
  <si>
    <t>Portobelo (Colón)</t>
  </si>
  <si>
    <t>Río Indio (Colón)</t>
  </si>
  <si>
    <t>Macaracas (Los Santos)</t>
  </si>
  <si>
    <t>Tonosí (Los Santos)</t>
  </si>
  <si>
    <t>Guna Yala-Narganá (Panamá Este)</t>
  </si>
  <si>
    <t>Guna Yala-Ustupu (Panamá Este)</t>
  </si>
  <si>
    <t>Cerro Puerco (Veraguas)</t>
  </si>
  <si>
    <t>Guabal (Veraguas)</t>
  </si>
  <si>
    <t>Sitio Prado (Veraguas)</t>
  </si>
  <si>
    <t>Porcentaje</t>
  </si>
  <si>
    <t>Tipo de Carrera</t>
  </si>
  <si>
    <t>Profesorado</t>
  </si>
  <si>
    <t>Cuadro 18. GRADUADOS DE LA UNIVERSIDAD DE PANAMÁ, POR TIPO DE CARRERA, SEGÚN SEDE,</t>
  </si>
  <si>
    <t xml:space="preserve"> FACULTAD Y UBICACIÓN: AÑO ACADÉMICO 2025</t>
  </si>
  <si>
    <t>FACULTAD DE CIENCIAS AGROPECUARIAS-CHIRIQUÍ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</si>
</sst>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-* #,##0.0_-;\-* #,##0.0_-;_-* &quot;-&quot;_-;_-@_-"/>
  </numFmts>
  <fonts count="6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</font>
    <font>
      <b/>
      <sz val="11"/>
      <color theme="1"/>
      <name val="Aptos Narrow"/>
      <family val="2"/>
    </font>
    <font>
      <sz val="11"/>
      <color theme="1"/>
      <name val="Aptos Narrow"/>
      <family val="2"/>
    </font>
    <font>
      <b/>
      <sz val="11"/>
      <name val="Aptos Narrow"/>
      <family val="2"/>
    </font>
    <font>
      <b/>
      <sz val="10"/>
      <color theme="1"/>
      <name val="Aptos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7" tint="0.39997558519241921"/>
        <bgColor theme="4" tint="0.79998168889431442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DCF3FC"/>
        <bgColor theme="4" tint="0.79998168889431442"/>
      </patternFill>
    </fill>
    <fill>
      <patternFill patternType="solid">
        <fgColor rgb="FFDCF3F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/>
    <xf numFmtId="0" fontId="3" fillId="0" borderId="1" xfId="0" applyFont="1" applyBorder="1"/>
    <xf numFmtId="0" fontId="2" fillId="0" borderId="0" xfId="0" applyFont="1"/>
    <xf numFmtId="41" fontId="2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41" fontId="2" fillId="0" borderId="2" xfId="0" applyNumberFormat="1" applyFont="1" applyBorder="1"/>
    <xf numFmtId="41" fontId="2" fillId="0" borderId="6" xfId="0" applyNumberFormat="1" applyFont="1" applyBorder="1"/>
    <xf numFmtId="41" fontId="2" fillId="0" borderId="3" xfId="0" applyNumberFormat="1" applyFont="1" applyBorder="1" applyAlignment="1">
      <alignment horizontal="center" vertical="center" wrapText="1"/>
    </xf>
    <xf numFmtId="41" fontId="2" fillId="0" borderId="3" xfId="0" applyNumberFormat="1" applyFont="1" applyBorder="1"/>
    <xf numFmtId="41" fontId="2" fillId="0" borderId="0" xfId="0" applyNumberFormat="1" applyFont="1"/>
    <xf numFmtId="41" fontId="2" fillId="0" borderId="2" xfId="0" applyNumberFormat="1" applyFont="1" applyBorder="1" applyAlignment="1">
      <alignment horizontal="center"/>
    </xf>
    <xf numFmtId="41" fontId="2" fillId="0" borderId="6" xfId="0" applyNumberFormat="1" applyFont="1" applyBorder="1" applyAlignment="1">
      <alignment horizontal="center"/>
    </xf>
    <xf numFmtId="41" fontId="2" fillId="0" borderId="3" xfId="0" applyNumberFormat="1" applyFont="1" applyBorder="1" applyAlignment="1">
      <alignment horizontal="center"/>
    </xf>
    <xf numFmtId="4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1" fontId="3" fillId="0" borderId="2" xfId="0" applyNumberFormat="1" applyFont="1" applyBorder="1" applyAlignment="1">
      <alignment horizontal="center"/>
    </xf>
    <xf numFmtId="41" fontId="3" fillId="0" borderId="6" xfId="0" applyNumberFormat="1" applyFont="1" applyBorder="1" applyAlignment="1">
      <alignment horizontal="center"/>
    </xf>
    <xf numFmtId="41" fontId="3" fillId="0" borderId="3" xfId="0" applyNumberFormat="1" applyFont="1" applyBorder="1" applyAlignment="1">
      <alignment horizontal="center"/>
    </xf>
    <xf numFmtId="41" fontId="3" fillId="0" borderId="0" xfId="0" applyNumberFormat="1" applyFont="1" applyAlignment="1">
      <alignment horizontal="center"/>
    </xf>
    <xf numFmtId="0" fontId="5" fillId="2" borderId="8" xfId="0" applyFont="1" applyFill="1" applyBorder="1"/>
    <xf numFmtId="0" fontId="5" fillId="3" borderId="8" xfId="0" applyFont="1" applyFill="1" applyBorder="1"/>
    <xf numFmtId="0" fontId="5" fillId="0" borderId="8" xfId="0" applyFont="1" applyBorder="1"/>
    <xf numFmtId="0" fontId="5" fillId="2" borderId="9" xfId="0" applyFont="1" applyFill="1" applyBorder="1"/>
    <xf numFmtId="41" fontId="3" fillId="0" borderId="2" xfId="0" applyNumberFormat="1" applyFont="1" applyBorder="1"/>
    <xf numFmtId="41" fontId="3" fillId="0" borderId="6" xfId="0" applyNumberFormat="1" applyFont="1" applyBorder="1"/>
    <xf numFmtId="41" fontId="3" fillId="0" borderId="3" xfId="0" applyNumberFormat="1" applyFont="1" applyBorder="1"/>
    <xf numFmtId="41" fontId="3" fillId="0" borderId="0" xfId="0" applyNumberFormat="1" applyFont="1"/>
    <xf numFmtId="0" fontId="3" fillId="0" borderId="1" xfId="0" applyFont="1" applyBorder="1" applyAlignment="1">
      <alignment horizontal="left"/>
    </xf>
    <xf numFmtId="0" fontId="3" fillId="0" borderId="4" xfId="0" applyFont="1" applyBorder="1"/>
    <xf numFmtId="0" fontId="3" fillId="0" borderId="7" xfId="0" applyFont="1" applyBorder="1"/>
    <xf numFmtId="0" fontId="3" fillId="0" borderId="5" xfId="0" applyFont="1" applyBorder="1"/>
    <xf numFmtId="0" fontId="3" fillId="0" borderId="10" xfId="0" applyFont="1" applyBorder="1"/>
    <xf numFmtId="0" fontId="2" fillId="4" borderId="14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6" borderId="0" xfId="0" applyFont="1" applyFill="1" applyAlignment="1">
      <alignment horizontal="center" vertical="center"/>
    </xf>
    <xf numFmtId="41" fontId="2" fillId="6" borderId="2" xfId="0" applyNumberFormat="1" applyFont="1" applyFill="1" applyBorder="1" applyAlignment="1">
      <alignment horizontal="center" vertical="center"/>
    </xf>
    <xf numFmtId="41" fontId="2" fillId="6" borderId="6" xfId="0" applyNumberFormat="1" applyFont="1" applyFill="1" applyBorder="1" applyAlignment="1">
      <alignment horizontal="center" vertical="center"/>
    </xf>
    <xf numFmtId="41" fontId="2" fillId="6" borderId="3" xfId="0" applyNumberFormat="1" applyFont="1" applyFill="1" applyBorder="1" applyAlignment="1">
      <alignment horizontal="center" vertical="center"/>
    </xf>
    <xf numFmtId="41" fontId="2" fillId="6" borderId="0" xfId="0" applyNumberFormat="1" applyFont="1" applyFill="1" applyAlignment="1">
      <alignment horizontal="center" vertical="center"/>
    </xf>
    <xf numFmtId="0" fontId="4" fillId="7" borderId="0" xfId="0" applyFont="1" applyFill="1" applyAlignment="1">
      <alignment horizontal="left"/>
    </xf>
    <xf numFmtId="41" fontId="2" fillId="7" borderId="2" xfId="0" applyNumberFormat="1" applyFont="1" applyFill="1" applyBorder="1" applyAlignment="1">
      <alignment horizontal="center"/>
    </xf>
    <xf numFmtId="41" fontId="2" fillId="7" borderId="6" xfId="0" applyNumberFormat="1" applyFont="1" applyFill="1" applyBorder="1" applyAlignment="1">
      <alignment horizontal="center"/>
    </xf>
    <xf numFmtId="41" fontId="2" fillId="7" borderId="3" xfId="0" applyNumberFormat="1" applyFont="1" applyFill="1" applyBorder="1" applyAlignment="1">
      <alignment horizontal="center"/>
    </xf>
    <xf numFmtId="41" fontId="2" fillId="7" borderId="0" xfId="0" applyNumberFormat="1" applyFont="1" applyFill="1" applyAlignment="1">
      <alignment horizontal="center"/>
    </xf>
    <xf numFmtId="41" fontId="2" fillId="7" borderId="2" xfId="0" applyNumberFormat="1" applyFont="1" applyFill="1" applyBorder="1" applyAlignment="1">
      <alignment horizontal="center" vertical="center"/>
    </xf>
    <xf numFmtId="41" fontId="2" fillId="7" borderId="6" xfId="0" applyNumberFormat="1" applyFont="1" applyFill="1" applyBorder="1" applyAlignment="1">
      <alignment horizontal="center" vertical="center"/>
    </xf>
    <xf numFmtId="41" fontId="2" fillId="7" borderId="3" xfId="0" applyNumberFormat="1" applyFont="1" applyFill="1" applyBorder="1" applyAlignment="1">
      <alignment horizontal="center" vertical="center"/>
    </xf>
    <xf numFmtId="41" fontId="2" fillId="7" borderId="0" xfId="0" applyNumberFormat="1" applyFont="1" applyFill="1" applyAlignment="1">
      <alignment horizontal="center" vertical="center"/>
    </xf>
    <xf numFmtId="0" fontId="2" fillId="7" borderId="0" xfId="0" applyFont="1" applyFill="1" applyAlignment="1">
      <alignment horizontal="left"/>
    </xf>
    <xf numFmtId="0" fontId="2" fillId="0" borderId="0" xfId="0" applyFont="1" applyAlignment="1">
      <alignment horizontal="center"/>
    </xf>
    <xf numFmtId="0" fontId="2" fillId="4" borderId="11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CF3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AF12F-E9DF-4C08-88E8-67E38E7E268C}">
  <dimension ref="A1:K68"/>
  <sheetViews>
    <sheetView showGridLines="0" tabSelected="1" workbookViewId="0">
      <selection activeCell="B10" sqref="B10"/>
    </sheetView>
  </sheetViews>
  <sheetFormatPr baseColWidth="10" defaultRowHeight="15" x14ac:dyDescent="0.25"/>
  <cols>
    <col min="1" max="1" width="48.7109375" style="2" customWidth="1"/>
    <col min="2" max="2" width="7.28515625" style="2" customWidth="1"/>
    <col min="3" max="3" width="11.7109375" style="2" customWidth="1"/>
    <col min="4" max="4" width="8.42578125" style="2" customWidth="1"/>
    <col min="5" max="5" width="11.28515625" style="2" customWidth="1"/>
    <col min="6" max="6" width="11.85546875" style="2" customWidth="1"/>
    <col min="7" max="7" width="11.7109375" style="2" customWidth="1"/>
    <col min="8" max="8" width="12.28515625" style="2" customWidth="1"/>
    <col min="9" max="9" width="12.85546875" style="2" customWidth="1"/>
    <col min="10" max="10" width="11.42578125" style="2"/>
    <col min="11" max="11" width="0" style="2" hidden="1" customWidth="1"/>
    <col min="12" max="16384" width="11.42578125" style="2"/>
  </cols>
  <sheetData>
    <row r="1" spans="1:11" ht="15.75" customHeight="1" x14ac:dyDescent="0.25">
      <c r="A1" s="57" t="s">
        <v>61</v>
      </c>
      <c r="B1" s="57"/>
      <c r="C1" s="57"/>
      <c r="D1" s="57"/>
      <c r="E1" s="57"/>
      <c r="F1" s="57"/>
      <c r="G1" s="57"/>
      <c r="H1" s="57"/>
      <c r="I1" s="57"/>
    </row>
    <row r="2" spans="1:11" ht="15.75" customHeight="1" x14ac:dyDescent="0.25">
      <c r="A2" s="57" t="s">
        <v>62</v>
      </c>
      <c r="B2" s="57"/>
      <c r="C2" s="57"/>
      <c r="D2" s="57"/>
      <c r="E2" s="57"/>
      <c r="F2" s="57"/>
      <c r="G2" s="57"/>
      <c r="H2" s="57"/>
      <c r="I2" s="57"/>
    </row>
    <row r="3" spans="1:11" ht="9" customHeight="1" thickBot="1" x14ac:dyDescent="0.3">
      <c r="A3" s="36"/>
      <c r="B3" s="36"/>
      <c r="C3" s="36"/>
      <c r="D3" s="36"/>
      <c r="E3" s="36"/>
      <c r="F3" s="36"/>
      <c r="G3" s="36"/>
      <c r="H3" s="36"/>
      <c r="I3" s="36"/>
    </row>
    <row r="4" spans="1:11" ht="15.75" thickTop="1" x14ac:dyDescent="0.25">
      <c r="A4" s="58" t="s">
        <v>8</v>
      </c>
      <c r="B4" s="60" t="s">
        <v>7</v>
      </c>
      <c r="C4" s="62" t="s">
        <v>59</v>
      </c>
      <c r="D4" s="63"/>
      <c r="E4" s="63"/>
      <c r="F4" s="63"/>
      <c r="G4" s="63"/>
      <c r="H4" s="63"/>
      <c r="I4" s="63"/>
    </row>
    <row r="5" spans="1:11" ht="45" customHeight="1" thickBot="1" x14ac:dyDescent="0.3">
      <c r="A5" s="59"/>
      <c r="B5" s="61"/>
      <c r="C5" s="37" t="s">
        <v>0</v>
      </c>
      <c r="D5" s="39" t="s">
        <v>6</v>
      </c>
      <c r="E5" s="38" t="s">
        <v>5</v>
      </c>
      <c r="F5" s="40" t="s">
        <v>1</v>
      </c>
      <c r="G5" s="40" t="s">
        <v>3</v>
      </c>
      <c r="H5" s="40" t="s">
        <v>2</v>
      </c>
      <c r="I5" s="41" t="s">
        <v>4</v>
      </c>
    </row>
    <row r="6" spans="1:11" ht="13.5" customHeight="1" x14ac:dyDescent="0.25">
      <c r="A6" s="4"/>
      <c r="B6" s="5"/>
      <c r="C6" s="5"/>
      <c r="D6" s="5"/>
      <c r="E6" s="5"/>
      <c r="F6" s="5"/>
      <c r="G6" s="5"/>
      <c r="H6" s="5"/>
      <c r="I6" s="5"/>
    </row>
    <row r="7" spans="1:11" s="6" customFormat="1" x14ac:dyDescent="0.25">
      <c r="A7" s="42" t="s">
        <v>7</v>
      </c>
      <c r="B7" s="43">
        <v>9395</v>
      </c>
      <c r="C7" s="43">
        <v>5189</v>
      </c>
      <c r="D7" s="43">
        <v>583</v>
      </c>
      <c r="E7" s="44">
        <v>1274</v>
      </c>
      <c r="F7" s="45">
        <v>1</v>
      </c>
      <c r="G7" s="45">
        <v>2301</v>
      </c>
      <c r="H7" s="45">
        <v>36</v>
      </c>
      <c r="I7" s="46">
        <v>11</v>
      </c>
    </row>
    <row r="8" spans="1:11" s="6" customFormat="1" x14ac:dyDescent="0.25">
      <c r="A8" s="7" t="s">
        <v>58</v>
      </c>
      <c r="B8" s="8">
        <f>+SUM(C8:I8)</f>
        <v>99.999999999999986</v>
      </c>
      <c r="C8" s="8">
        <f>+(C7/$B$7)*100</f>
        <v>55.231506120276741</v>
      </c>
      <c r="D8" s="8">
        <f t="shared" ref="D8:I8" si="0">+(D7/$B$7)*100</f>
        <v>6.205428419372006</v>
      </c>
      <c r="E8" s="8">
        <f t="shared" si="0"/>
        <v>13.560404470463011</v>
      </c>
      <c r="F8" s="8">
        <f t="shared" si="0"/>
        <v>1.0643959552953698E-2</v>
      </c>
      <c r="G8" s="8">
        <f t="shared" si="0"/>
        <v>24.491750931346463</v>
      </c>
      <c r="H8" s="8">
        <f t="shared" si="0"/>
        <v>0.38318254390633316</v>
      </c>
      <c r="I8" s="8">
        <f t="shared" si="0"/>
        <v>0.11708355508249069</v>
      </c>
    </row>
    <row r="9" spans="1:11" ht="9.75" customHeight="1" x14ac:dyDescent="0.25">
      <c r="A9" s="4"/>
      <c r="B9" s="5"/>
      <c r="C9" s="5"/>
      <c r="D9" s="9"/>
      <c r="E9" s="10"/>
      <c r="F9" s="11"/>
      <c r="G9" s="12"/>
      <c r="H9" s="12"/>
      <c r="I9" s="13"/>
    </row>
    <row r="10" spans="1:11" x14ac:dyDescent="0.25">
      <c r="A10" s="47" t="s">
        <v>9</v>
      </c>
      <c r="B10" s="48">
        <v>4392</v>
      </c>
      <c r="C10" s="48">
        <v>2712</v>
      </c>
      <c r="D10" s="48">
        <v>284</v>
      </c>
      <c r="E10" s="49">
        <v>350</v>
      </c>
      <c r="F10" s="50">
        <v>1</v>
      </c>
      <c r="G10" s="50">
        <v>1042</v>
      </c>
      <c r="H10" s="50">
        <v>3</v>
      </c>
      <c r="I10" s="51">
        <v>0</v>
      </c>
    </row>
    <row r="11" spans="1:11" x14ac:dyDescent="0.25">
      <c r="A11" s="18"/>
      <c r="B11" s="9"/>
      <c r="C11" s="9"/>
      <c r="D11" s="9"/>
      <c r="E11" s="10"/>
      <c r="F11" s="12"/>
      <c r="G11" s="12"/>
      <c r="H11" s="12"/>
      <c r="I11" s="13"/>
    </row>
    <row r="12" spans="1:11" x14ac:dyDescent="0.25">
      <c r="A12" s="19" t="s">
        <v>10</v>
      </c>
      <c r="B12" s="20">
        <v>897</v>
      </c>
      <c r="C12" s="20">
        <v>505</v>
      </c>
      <c r="D12" s="20">
        <v>3</v>
      </c>
      <c r="E12" s="21">
        <v>0</v>
      </c>
      <c r="F12" s="22">
        <v>0</v>
      </c>
      <c r="G12" s="22">
        <v>389</v>
      </c>
      <c r="H12" s="22">
        <v>0</v>
      </c>
      <c r="I12" s="23">
        <v>0</v>
      </c>
      <c r="K12" s="24" t="s">
        <v>60</v>
      </c>
    </row>
    <row r="13" spans="1:11" x14ac:dyDescent="0.25">
      <c r="A13" s="1" t="s">
        <v>11</v>
      </c>
      <c r="B13" s="20">
        <v>614</v>
      </c>
      <c r="C13" s="20">
        <v>386</v>
      </c>
      <c r="D13" s="20">
        <v>95</v>
      </c>
      <c r="E13" s="21">
        <v>0</v>
      </c>
      <c r="F13" s="22">
        <v>0</v>
      </c>
      <c r="G13" s="22">
        <v>133</v>
      </c>
      <c r="H13" s="22">
        <v>0</v>
      </c>
      <c r="I13" s="23">
        <v>0</v>
      </c>
      <c r="K13" s="25">
        <v>1</v>
      </c>
    </row>
    <row r="14" spans="1:11" x14ac:dyDescent="0.25">
      <c r="A14" s="1" t="s">
        <v>12</v>
      </c>
      <c r="B14" s="20">
        <v>158</v>
      </c>
      <c r="C14" s="20">
        <v>85</v>
      </c>
      <c r="D14" s="20">
        <v>9</v>
      </c>
      <c r="E14" s="21">
        <v>0</v>
      </c>
      <c r="F14" s="22">
        <v>0</v>
      </c>
      <c r="G14" s="22">
        <v>64</v>
      </c>
      <c r="H14" s="22">
        <v>0</v>
      </c>
      <c r="I14" s="23">
        <v>0</v>
      </c>
      <c r="K14" s="25"/>
    </row>
    <row r="15" spans="1:11" x14ac:dyDescent="0.25">
      <c r="A15" s="1" t="s">
        <v>13</v>
      </c>
      <c r="B15" s="20">
        <v>74</v>
      </c>
      <c r="C15" s="20">
        <v>73</v>
      </c>
      <c r="D15" s="20">
        <v>0</v>
      </c>
      <c r="E15" s="21">
        <v>0</v>
      </c>
      <c r="F15" s="22">
        <v>1</v>
      </c>
      <c r="G15" s="22">
        <v>0</v>
      </c>
      <c r="H15" s="22">
        <v>0</v>
      </c>
      <c r="I15" s="23">
        <v>0</v>
      </c>
      <c r="K15" s="25"/>
    </row>
    <row r="16" spans="1:11" x14ac:dyDescent="0.25">
      <c r="A16" s="1" t="s">
        <v>14</v>
      </c>
      <c r="B16" s="20">
        <v>78</v>
      </c>
      <c r="C16" s="20">
        <v>54</v>
      </c>
      <c r="D16" s="20">
        <v>0</v>
      </c>
      <c r="E16" s="21">
        <v>0</v>
      </c>
      <c r="F16" s="22">
        <v>0</v>
      </c>
      <c r="G16" s="22">
        <v>24</v>
      </c>
      <c r="H16" s="22">
        <v>0</v>
      </c>
      <c r="I16" s="23">
        <v>0</v>
      </c>
      <c r="K16" s="26"/>
    </row>
    <row r="17" spans="1:11" x14ac:dyDescent="0.25">
      <c r="A17" s="1" t="s">
        <v>15</v>
      </c>
      <c r="B17" s="20">
        <v>517</v>
      </c>
      <c r="C17" s="20">
        <v>117</v>
      </c>
      <c r="D17" s="20">
        <v>0</v>
      </c>
      <c r="E17" s="21">
        <v>350</v>
      </c>
      <c r="F17" s="22">
        <v>0</v>
      </c>
      <c r="G17" s="22">
        <v>48</v>
      </c>
      <c r="H17" s="22">
        <v>2</v>
      </c>
      <c r="I17" s="23">
        <v>0</v>
      </c>
    </row>
    <row r="18" spans="1:11" x14ac:dyDescent="0.25">
      <c r="A18" s="1" t="s">
        <v>16</v>
      </c>
      <c r="B18" s="20">
        <v>238</v>
      </c>
      <c r="C18" s="20">
        <v>178</v>
      </c>
      <c r="D18" s="20">
        <v>39</v>
      </c>
      <c r="E18" s="21">
        <v>0</v>
      </c>
      <c r="F18" s="22">
        <v>0</v>
      </c>
      <c r="G18" s="22">
        <v>21</v>
      </c>
      <c r="H18" s="22">
        <v>0</v>
      </c>
      <c r="I18" s="23">
        <v>0</v>
      </c>
    </row>
    <row r="19" spans="1:11" x14ac:dyDescent="0.25">
      <c r="A19" s="1" t="s">
        <v>17</v>
      </c>
      <c r="B19" s="20">
        <v>212</v>
      </c>
      <c r="C19" s="20">
        <v>143</v>
      </c>
      <c r="D19" s="20">
        <v>1</v>
      </c>
      <c r="E19" s="21">
        <v>0</v>
      </c>
      <c r="F19" s="22">
        <v>0</v>
      </c>
      <c r="G19" s="22">
        <v>68</v>
      </c>
      <c r="H19" s="22">
        <v>0</v>
      </c>
      <c r="I19" s="23">
        <v>0</v>
      </c>
    </row>
    <row r="20" spans="1:11" x14ac:dyDescent="0.25">
      <c r="A20" s="1" t="s">
        <v>18</v>
      </c>
      <c r="B20" s="20">
        <v>299</v>
      </c>
      <c r="C20" s="20">
        <v>251</v>
      </c>
      <c r="D20" s="20">
        <v>48</v>
      </c>
      <c r="E20" s="21">
        <v>0</v>
      </c>
      <c r="F20" s="22">
        <v>0</v>
      </c>
      <c r="G20" s="22">
        <v>0</v>
      </c>
      <c r="H20" s="22">
        <v>0</v>
      </c>
      <c r="I20" s="23">
        <v>0</v>
      </c>
    </row>
    <row r="21" spans="1:11" x14ac:dyDescent="0.25">
      <c r="A21" s="1" t="s">
        <v>19</v>
      </c>
      <c r="B21" s="20">
        <v>134</v>
      </c>
      <c r="C21" s="20">
        <v>127</v>
      </c>
      <c r="D21" s="20">
        <v>3</v>
      </c>
      <c r="E21" s="21">
        <v>0</v>
      </c>
      <c r="F21" s="22">
        <v>0</v>
      </c>
      <c r="G21" s="22">
        <v>4</v>
      </c>
      <c r="H21" s="22">
        <v>0</v>
      </c>
      <c r="I21" s="23">
        <v>0</v>
      </c>
    </row>
    <row r="22" spans="1:11" x14ac:dyDescent="0.25">
      <c r="A22" s="1" t="s">
        <v>20</v>
      </c>
      <c r="B22" s="20">
        <v>151</v>
      </c>
      <c r="C22" s="20">
        <v>6</v>
      </c>
      <c r="D22" s="20">
        <v>14</v>
      </c>
      <c r="E22" s="21">
        <v>0</v>
      </c>
      <c r="F22" s="22">
        <v>0</v>
      </c>
      <c r="G22" s="22">
        <v>131</v>
      </c>
      <c r="H22" s="22">
        <v>0</v>
      </c>
      <c r="I22" s="23">
        <v>0</v>
      </c>
    </row>
    <row r="23" spans="1:11" x14ac:dyDescent="0.25">
      <c r="A23" s="1" t="s">
        <v>21</v>
      </c>
      <c r="B23" s="20">
        <v>107</v>
      </c>
      <c r="C23" s="20">
        <v>86</v>
      </c>
      <c r="D23" s="20">
        <v>21</v>
      </c>
      <c r="E23" s="21">
        <v>0</v>
      </c>
      <c r="F23" s="22">
        <v>0</v>
      </c>
      <c r="G23" s="22">
        <v>0</v>
      </c>
      <c r="H23" s="22">
        <v>0</v>
      </c>
      <c r="I23" s="23">
        <v>0</v>
      </c>
    </row>
    <row r="24" spans="1:11" x14ac:dyDescent="0.25">
      <c r="A24" s="1" t="s">
        <v>22</v>
      </c>
      <c r="B24" s="20">
        <v>313</v>
      </c>
      <c r="C24" s="20">
        <v>120</v>
      </c>
      <c r="D24" s="20">
        <v>34</v>
      </c>
      <c r="E24" s="21">
        <v>0</v>
      </c>
      <c r="F24" s="22">
        <v>0</v>
      </c>
      <c r="G24" s="22">
        <v>158</v>
      </c>
      <c r="H24" s="22">
        <v>1</v>
      </c>
      <c r="I24" s="23">
        <v>0</v>
      </c>
      <c r="K24" s="25"/>
    </row>
    <row r="25" spans="1:11" x14ac:dyDescent="0.25">
      <c r="A25" s="1" t="s">
        <v>23</v>
      </c>
      <c r="B25" s="20">
        <v>90</v>
      </c>
      <c r="C25" s="20">
        <v>90</v>
      </c>
      <c r="D25" s="20">
        <v>0</v>
      </c>
      <c r="E25" s="21">
        <v>0</v>
      </c>
      <c r="F25" s="22">
        <v>0</v>
      </c>
      <c r="G25" s="22">
        <v>0</v>
      </c>
      <c r="H25" s="22">
        <v>0</v>
      </c>
      <c r="I25" s="23">
        <v>0</v>
      </c>
      <c r="K25" s="27">
        <v>1</v>
      </c>
    </row>
    <row r="26" spans="1:11" x14ac:dyDescent="0.25">
      <c r="A26" s="1" t="s">
        <v>24</v>
      </c>
      <c r="B26" s="20">
        <v>83</v>
      </c>
      <c r="C26" s="20">
        <v>76</v>
      </c>
      <c r="D26" s="20">
        <v>5</v>
      </c>
      <c r="E26" s="21">
        <v>0</v>
      </c>
      <c r="F26" s="22">
        <v>0</v>
      </c>
      <c r="G26" s="22">
        <v>2</v>
      </c>
      <c r="H26" s="22">
        <v>0</v>
      </c>
      <c r="I26" s="23">
        <v>0</v>
      </c>
    </row>
    <row r="27" spans="1:11" x14ac:dyDescent="0.25">
      <c r="A27" s="1" t="s">
        <v>25</v>
      </c>
      <c r="B27" s="20">
        <v>225</v>
      </c>
      <c r="C27" s="20">
        <v>225</v>
      </c>
      <c r="D27" s="20">
        <v>0</v>
      </c>
      <c r="E27" s="21">
        <v>0</v>
      </c>
      <c r="F27" s="22">
        <v>0</v>
      </c>
      <c r="G27" s="22">
        <v>0</v>
      </c>
      <c r="H27" s="22">
        <v>0</v>
      </c>
      <c r="I27" s="23">
        <v>0</v>
      </c>
    </row>
    <row r="28" spans="1:11" x14ac:dyDescent="0.25">
      <c r="A28" s="1" t="s">
        <v>26</v>
      </c>
      <c r="B28" s="20">
        <v>39</v>
      </c>
      <c r="C28" s="20">
        <v>39</v>
      </c>
      <c r="D28" s="20">
        <v>0</v>
      </c>
      <c r="E28" s="21">
        <v>0</v>
      </c>
      <c r="F28" s="22">
        <v>0</v>
      </c>
      <c r="G28" s="22">
        <v>0</v>
      </c>
      <c r="H28" s="22">
        <v>0</v>
      </c>
      <c r="I28" s="23">
        <v>0</v>
      </c>
    </row>
    <row r="29" spans="1:11" x14ac:dyDescent="0.25">
      <c r="A29" s="1" t="s">
        <v>27</v>
      </c>
      <c r="B29" s="20">
        <v>40</v>
      </c>
      <c r="C29" s="20">
        <v>28</v>
      </c>
      <c r="D29" s="20">
        <v>12</v>
      </c>
      <c r="E29" s="21">
        <v>0</v>
      </c>
      <c r="F29" s="22">
        <v>0</v>
      </c>
      <c r="G29" s="22">
        <v>0</v>
      </c>
      <c r="H29" s="22">
        <v>0</v>
      </c>
      <c r="I29" s="23">
        <v>0</v>
      </c>
    </row>
    <row r="30" spans="1:11" x14ac:dyDescent="0.25">
      <c r="A30" s="1" t="s">
        <v>28</v>
      </c>
      <c r="B30" s="20">
        <v>123</v>
      </c>
      <c r="C30" s="20">
        <v>123</v>
      </c>
      <c r="D30" s="20">
        <v>0</v>
      </c>
      <c r="E30" s="21">
        <v>0</v>
      </c>
      <c r="F30" s="22">
        <v>0</v>
      </c>
      <c r="G30" s="22">
        <v>0</v>
      </c>
      <c r="H30" s="22">
        <v>0</v>
      </c>
      <c r="I30" s="23">
        <v>0</v>
      </c>
    </row>
    <row r="31" spans="1:11" x14ac:dyDescent="0.25">
      <c r="A31" s="4"/>
      <c r="B31" s="5"/>
      <c r="C31" s="5"/>
      <c r="D31" s="9"/>
      <c r="E31" s="10"/>
      <c r="F31" s="11"/>
      <c r="G31" s="12"/>
      <c r="H31" s="12"/>
      <c r="I31" s="13"/>
    </row>
    <row r="32" spans="1:11" ht="15" customHeight="1" x14ac:dyDescent="0.25">
      <c r="A32" s="47" t="s">
        <v>63</v>
      </c>
      <c r="B32" s="48">
        <v>52</v>
      </c>
      <c r="C32" s="48">
        <v>52</v>
      </c>
      <c r="D32" s="48">
        <v>0</v>
      </c>
      <c r="E32" s="49">
        <v>0</v>
      </c>
      <c r="F32" s="50">
        <v>0</v>
      </c>
      <c r="G32" s="50">
        <v>0</v>
      </c>
      <c r="H32" s="50">
        <v>0</v>
      </c>
      <c r="I32" s="51">
        <v>0</v>
      </c>
    </row>
    <row r="33" spans="1:9" x14ac:dyDescent="0.25">
      <c r="A33" s="18"/>
      <c r="B33" s="5"/>
      <c r="C33" s="5"/>
      <c r="D33" s="14"/>
      <c r="E33" s="15"/>
      <c r="F33" s="11"/>
      <c r="G33" s="16"/>
      <c r="H33" s="16"/>
      <c r="I33" s="17"/>
    </row>
    <row r="34" spans="1:9" x14ac:dyDescent="0.25">
      <c r="A34" s="47" t="s">
        <v>29</v>
      </c>
      <c r="B34" s="52">
        <f>+SUM(B36:B45)</f>
        <v>4508</v>
      </c>
      <c r="C34" s="52">
        <f t="shared" ref="C34:I34" si="1">+SUM(C36:C45)</f>
        <v>2218</v>
      </c>
      <c r="D34" s="52">
        <f t="shared" si="1"/>
        <v>249</v>
      </c>
      <c r="E34" s="53">
        <f t="shared" si="1"/>
        <v>827</v>
      </c>
      <c r="F34" s="54">
        <f t="shared" si="1"/>
        <v>0</v>
      </c>
      <c r="G34" s="54">
        <f t="shared" si="1"/>
        <v>1176</v>
      </c>
      <c r="H34" s="54">
        <f t="shared" si="1"/>
        <v>30</v>
      </c>
      <c r="I34" s="55">
        <f t="shared" si="1"/>
        <v>8</v>
      </c>
    </row>
    <row r="35" spans="1:9" ht="9.75" customHeight="1" x14ac:dyDescent="0.25">
      <c r="A35" s="19"/>
      <c r="B35" s="5"/>
      <c r="C35" s="5"/>
      <c r="D35" s="14"/>
      <c r="E35" s="15"/>
      <c r="F35" s="11"/>
      <c r="G35" s="16"/>
      <c r="H35" s="16"/>
      <c r="I35" s="17"/>
    </row>
    <row r="36" spans="1:9" x14ac:dyDescent="0.25">
      <c r="A36" s="1" t="s">
        <v>30</v>
      </c>
      <c r="B36" s="20">
        <v>391</v>
      </c>
      <c r="C36" s="20">
        <v>217</v>
      </c>
      <c r="D36" s="20">
        <v>3</v>
      </c>
      <c r="E36" s="21">
        <v>26</v>
      </c>
      <c r="F36" s="22">
        <v>0</v>
      </c>
      <c r="G36" s="22">
        <v>145</v>
      </c>
      <c r="H36" s="22">
        <v>0</v>
      </c>
      <c r="I36" s="23">
        <v>0</v>
      </c>
    </row>
    <row r="37" spans="1:9" x14ac:dyDescent="0.25">
      <c r="A37" s="1" t="s">
        <v>31</v>
      </c>
      <c r="B37" s="20">
        <v>367</v>
      </c>
      <c r="C37" s="20">
        <v>198</v>
      </c>
      <c r="D37" s="20">
        <v>17</v>
      </c>
      <c r="E37" s="21">
        <v>99</v>
      </c>
      <c r="F37" s="22">
        <v>0</v>
      </c>
      <c r="G37" s="22">
        <v>50</v>
      </c>
      <c r="H37" s="22">
        <v>3</v>
      </c>
      <c r="I37" s="23">
        <v>0</v>
      </c>
    </row>
    <row r="38" spans="1:9" x14ac:dyDescent="0.25">
      <c r="A38" s="1" t="s">
        <v>32</v>
      </c>
      <c r="B38" s="20">
        <v>585</v>
      </c>
      <c r="C38" s="20">
        <v>255</v>
      </c>
      <c r="D38" s="20">
        <v>25</v>
      </c>
      <c r="E38" s="21">
        <v>81</v>
      </c>
      <c r="F38" s="22">
        <v>0</v>
      </c>
      <c r="G38" s="22">
        <v>222</v>
      </c>
      <c r="H38" s="22">
        <v>2</v>
      </c>
      <c r="I38" s="23">
        <v>0</v>
      </c>
    </row>
    <row r="39" spans="1:9" x14ac:dyDescent="0.25">
      <c r="A39" s="1" t="s">
        <v>33</v>
      </c>
      <c r="B39" s="20">
        <v>763</v>
      </c>
      <c r="C39" s="20">
        <v>353</v>
      </c>
      <c r="D39" s="20">
        <v>30</v>
      </c>
      <c r="E39" s="21">
        <v>192</v>
      </c>
      <c r="F39" s="22">
        <v>0</v>
      </c>
      <c r="G39" s="22">
        <v>177</v>
      </c>
      <c r="H39" s="22">
        <v>11</v>
      </c>
      <c r="I39" s="23">
        <v>0</v>
      </c>
    </row>
    <row r="40" spans="1:9" x14ac:dyDescent="0.25">
      <c r="A40" s="1" t="s">
        <v>34</v>
      </c>
      <c r="B40" s="20">
        <v>75</v>
      </c>
      <c r="C40" s="20">
        <v>44</v>
      </c>
      <c r="D40" s="20">
        <v>14</v>
      </c>
      <c r="E40" s="21">
        <v>13</v>
      </c>
      <c r="F40" s="22">
        <v>0</v>
      </c>
      <c r="G40" s="22">
        <v>4</v>
      </c>
      <c r="H40" s="22">
        <v>0</v>
      </c>
      <c r="I40" s="23">
        <v>0</v>
      </c>
    </row>
    <row r="41" spans="1:9" x14ac:dyDescent="0.25">
      <c r="A41" s="1" t="s">
        <v>35</v>
      </c>
      <c r="B41" s="20">
        <v>139</v>
      </c>
      <c r="C41" s="20">
        <v>56</v>
      </c>
      <c r="D41" s="20">
        <v>12</v>
      </c>
      <c r="E41" s="21">
        <v>18</v>
      </c>
      <c r="F41" s="22">
        <v>0</v>
      </c>
      <c r="G41" s="22">
        <v>53</v>
      </c>
      <c r="H41" s="22">
        <v>0</v>
      </c>
      <c r="I41" s="23">
        <v>0</v>
      </c>
    </row>
    <row r="42" spans="1:9" x14ac:dyDescent="0.25">
      <c r="A42" s="1" t="s">
        <v>36</v>
      </c>
      <c r="B42" s="20">
        <v>95</v>
      </c>
      <c r="C42" s="20">
        <v>45</v>
      </c>
      <c r="D42" s="20">
        <v>3</v>
      </c>
      <c r="E42" s="21">
        <v>24</v>
      </c>
      <c r="F42" s="22">
        <v>0</v>
      </c>
      <c r="G42" s="22">
        <v>23</v>
      </c>
      <c r="H42" s="22">
        <v>0</v>
      </c>
      <c r="I42" s="23">
        <v>0</v>
      </c>
    </row>
    <row r="43" spans="1:9" x14ac:dyDescent="0.25">
      <c r="A43" s="1" t="s">
        <v>37</v>
      </c>
      <c r="B43" s="20">
        <v>643</v>
      </c>
      <c r="C43" s="20">
        <v>351</v>
      </c>
      <c r="D43" s="20">
        <v>41</v>
      </c>
      <c r="E43" s="21">
        <v>96</v>
      </c>
      <c r="F43" s="22">
        <v>0</v>
      </c>
      <c r="G43" s="22">
        <v>151</v>
      </c>
      <c r="H43" s="22">
        <v>1</v>
      </c>
      <c r="I43" s="23">
        <v>3</v>
      </c>
    </row>
    <row r="44" spans="1:9" x14ac:dyDescent="0.25">
      <c r="A44" s="1" t="s">
        <v>38</v>
      </c>
      <c r="B44" s="20">
        <v>728</v>
      </c>
      <c r="C44" s="20">
        <v>351</v>
      </c>
      <c r="D44" s="20">
        <v>73</v>
      </c>
      <c r="E44" s="21">
        <v>135</v>
      </c>
      <c r="F44" s="22">
        <v>0</v>
      </c>
      <c r="G44" s="22">
        <v>166</v>
      </c>
      <c r="H44" s="22">
        <v>3</v>
      </c>
      <c r="I44" s="23">
        <v>0</v>
      </c>
    </row>
    <row r="45" spans="1:9" x14ac:dyDescent="0.25">
      <c r="A45" s="1" t="s">
        <v>39</v>
      </c>
      <c r="B45" s="20">
        <v>722</v>
      </c>
      <c r="C45" s="20">
        <v>348</v>
      </c>
      <c r="D45" s="20">
        <v>31</v>
      </c>
      <c r="E45" s="21">
        <v>143</v>
      </c>
      <c r="F45" s="22">
        <v>0</v>
      </c>
      <c r="G45" s="22">
        <v>185</v>
      </c>
      <c r="H45" s="22">
        <v>10</v>
      </c>
      <c r="I45" s="23">
        <v>5</v>
      </c>
    </row>
    <row r="46" spans="1:9" ht="9.75" customHeight="1" x14ac:dyDescent="0.25">
      <c r="A46" s="19"/>
      <c r="B46" s="20"/>
      <c r="C46" s="20"/>
      <c r="D46" s="20"/>
      <c r="E46" s="21"/>
      <c r="F46" s="22"/>
      <c r="G46" s="22"/>
      <c r="H46" s="22"/>
      <c r="I46" s="23"/>
    </row>
    <row r="47" spans="1:9" x14ac:dyDescent="0.25">
      <c r="A47" s="56" t="s">
        <v>40</v>
      </c>
      <c r="B47" s="48">
        <f>+SUM(B49:B51)</f>
        <v>222</v>
      </c>
      <c r="C47" s="48">
        <f t="shared" ref="C47:I47" si="2">+SUM(C49:C51)</f>
        <v>92</v>
      </c>
      <c r="D47" s="48">
        <f t="shared" si="2"/>
        <v>28</v>
      </c>
      <c r="E47" s="49">
        <f t="shared" si="2"/>
        <v>38</v>
      </c>
      <c r="F47" s="50">
        <f t="shared" si="2"/>
        <v>0</v>
      </c>
      <c r="G47" s="50">
        <f t="shared" si="2"/>
        <v>63</v>
      </c>
      <c r="H47" s="50">
        <f t="shared" si="2"/>
        <v>0</v>
      </c>
      <c r="I47" s="51">
        <f t="shared" si="2"/>
        <v>1</v>
      </c>
    </row>
    <row r="48" spans="1:9" ht="9.75" customHeight="1" x14ac:dyDescent="0.25">
      <c r="A48" s="19"/>
      <c r="B48" s="28"/>
      <c r="C48" s="28"/>
      <c r="D48" s="28"/>
      <c r="E48" s="29"/>
      <c r="F48" s="30"/>
      <c r="G48" s="30"/>
      <c r="H48" s="30"/>
      <c r="I48" s="31"/>
    </row>
    <row r="49" spans="1:9" x14ac:dyDescent="0.25">
      <c r="A49" s="19" t="s">
        <v>41</v>
      </c>
      <c r="B49" s="20">
        <v>122</v>
      </c>
      <c r="C49" s="20">
        <v>47</v>
      </c>
      <c r="D49" s="20">
        <v>14</v>
      </c>
      <c r="E49" s="21">
        <v>28</v>
      </c>
      <c r="F49" s="22">
        <v>0</v>
      </c>
      <c r="G49" s="22">
        <v>32</v>
      </c>
      <c r="H49" s="22">
        <v>0</v>
      </c>
      <c r="I49" s="23">
        <v>1</v>
      </c>
    </row>
    <row r="50" spans="1:9" x14ac:dyDescent="0.25">
      <c r="A50" s="19" t="s">
        <v>42</v>
      </c>
      <c r="B50" s="20">
        <v>25</v>
      </c>
      <c r="C50" s="20">
        <v>5</v>
      </c>
      <c r="D50" s="20">
        <v>4</v>
      </c>
      <c r="E50" s="21">
        <v>8</v>
      </c>
      <c r="F50" s="22">
        <v>0</v>
      </c>
      <c r="G50" s="22">
        <v>8</v>
      </c>
      <c r="H50" s="22">
        <v>0</v>
      </c>
      <c r="I50" s="23">
        <v>0</v>
      </c>
    </row>
    <row r="51" spans="1:9" x14ac:dyDescent="0.25">
      <c r="A51" s="19" t="s">
        <v>43</v>
      </c>
      <c r="B51" s="20">
        <v>75</v>
      </c>
      <c r="C51" s="20">
        <v>40</v>
      </c>
      <c r="D51" s="20">
        <v>10</v>
      </c>
      <c r="E51" s="21">
        <v>2</v>
      </c>
      <c r="F51" s="22">
        <v>0</v>
      </c>
      <c r="G51" s="22">
        <v>23</v>
      </c>
      <c r="H51" s="22">
        <v>0</v>
      </c>
      <c r="I51" s="23">
        <v>0</v>
      </c>
    </row>
    <row r="52" spans="1:9" x14ac:dyDescent="0.25">
      <c r="A52" s="19"/>
      <c r="B52" s="20"/>
      <c r="C52" s="20"/>
      <c r="D52" s="20"/>
      <c r="E52" s="21"/>
      <c r="F52" s="22"/>
      <c r="G52" s="22"/>
      <c r="H52" s="22"/>
      <c r="I52" s="23"/>
    </row>
    <row r="53" spans="1:9" x14ac:dyDescent="0.25">
      <c r="A53" s="56" t="s">
        <v>44</v>
      </c>
      <c r="B53" s="48">
        <f>+SUM(B55:B67)</f>
        <v>221</v>
      </c>
      <c r="C53" s="48">
        <f t="shared" ref="C53:I53" si="3">+SUM(C55:C67)</f>
        <v>115</v>
      </c>
      <c r="D53" s="48">
        <f t="shared" si="3"/>
        <v>22</v>
      </c>
      <c r="E53" s="49">
        <f t="shared" si="3"/>
        <v>59</v>
      </c>
      <c r="F53" s="50">
        <f t="shared" si="3"/>
        <v>0</v>
      </c>
      <c r="G53" s="50">
        <f t="shared" si="3"/>
        <v>20</v>
      </c>
      <c r="H53" s="50">
        <f t="shared" si="3"/>
        <v>3</v>
      </c>
      <c r="I53" s="51">
        <f t="shared" si="3"/>
        <v>2</v>
      </c>
    </row>
    <row r="54" spans="1:9" ht="9.75" customHeight="1" x14ac:dyDescent="0.25">
      <c r="A54" s="19"/>
      <c r="B54" s="28"/>
      <c r="C54" s="28"/>
      <c r="D54" s="28"/>
      <c r="E54" s="29"/>
      <c r="F54" s="30"/>
      <c r="G54" s="30"/>
      <c r="H54" s="30"/>
      <c r="I54" s="31"/>
    </row>
    <row r="55" spans="1:9" x14ac:dyDescent="0.25">
      <c r="A55" s="19" t="s">
        <v>45</v>
      </c>
      <c r="B55" s="20">
        <v>38</v>
      </c>
      <c r="C55" s="20">
        <v>21</v>
      </c>
      <c r="D55" s="20">
        <v>0</v>
      </c>
      <c r="E55" s="21">
        <v>16</v>
      </c>
      <c r="F55" s="22">
        <v>0</v>
      </c>
      <c r="G55" s="22">
        <v>1</v>
      </c>
      <c r="H55" s="22">
        <v>0</v>
      </c>
      <c r="I55" s="23">
        <v>0</v>
      </c>
    </row>
    <row r="56" spans="1:9" x14ac:dyDescent="0.25">
      <c r="A56" s="19" t="s">
        <v>46</v>
      </c>
      <c r="B56" s="20">
        <v>55</v>
      </c>
      <c r="C56" s="20">
        <v>31</v>
      </c>
      <c r="D56" s="20">
        <v>0</v>
      </c>
      <c r="E56" s="21">
        <v>21</v>
      </c>
      <c r="F56" s="22">
        <v>0</v>
      </c>
      <c r="G56" s="22">
        <v>1</v>
      </c>
      <c r="H56" s="22">
        <v>2</v>
      </c>
      <c r="I56" s="23">
        <v>0</v>
      </c>
    </row>
    <row r="57" spans="1:9" x14ac:dyDescent="0.25">
      <c r="A57" s="19" t="s">
        <v>47</v>
      </c>
      <c r="B57" s="20">
        <v>13</v>
      </c>
      <c r="C57" s="20">
        <v>11</v>
      </c>
      <c r="D57" s="20">
        <v>2</v>
      </c>
      <c r="E57" s="21">
        <v>0</v>
      </c>
      <c r="F57" s="22">
        <v>0</v>
      </c>
      <c r="G57" s="22">
        <v>0</v>
      </c>
      <c r="H57" s="22">
        <v>0</v>
      </c>
      <c r="I57" s="23">
        <v>0</v>
      </c>
    </row>
    <row r="58" spans="1:9" x14ac:dyDescent="0.25">
      <c r="A58" s="19" t="s">
        <v>48</v>
      </c>
      <c r="B58" s="20">
        <v>1</v>
      </c>
      <c r="C58" s="20">
        <v>1</v>
      </c>
      <c r="D58" s="20">
        <v>0</v>
      </c>
      <c r="E58" s="21">
        <v>0</v>
      </c>
      <c r="F58" s="22">
        <v>0</v>
      </c>
      <c r="G58" s="22">
        <v>0</v>
      </c>
      <c r="H58" s="22">
        <v>0</v>
      </c>
      <c r="I58" s="23">
        <v>0</v>
      </c>
    </row>
    <row r="59" spans="1:9" x14ac:dyDescent="0.25">
      <c r="A59" s="19" t="s">
        <v>49</v>
      </c>
      <c r="B59" s="20">
        <v>5</v>
      </c>
      <c r="C59" s="20">
        <v>4</v>
      </c>
      <c r="D59" s="20">
        <v>0</v>
      </c>
      <c r="E59" s="21">
        <v>0</v>
      </c>
      <c r="F59" s="22">
        <v>0</v>
      </c>
      <c r="G59" s="22">
        <v>1</v>
      </c>
      <c r="H59" s="22">
        <v>0</v>
      </c>
      <c r="I59" s="23">
        <v>0</v>
      </c>
    </row>
    <row r="60" spans="1:9" x14ac:dyDescent="0.25">
      <c r="A60" s="19" t="s">
        <v>50</v>
      </c>
      <c r="B60" s="20">
        <v>14</v>
      </c>
      <c r="C60" s="20">
        <v>0</v>
      </c>
      <c r="D60" s="20">
        <v>9</v>
      </c>
      <c r="E60" s="21">
        <v>0</v>
      </c>
      <c r="F60" s="22">
        <v>0</v>
      </c>
      <c r="G60" s="22">
        <v>5</v>
      </c>
      <c r="H60" s="22">
        <v>0</v>
      </c>
      <c r="I60" s="23">
        <v>0</v>
      </c>
    </row>
    <row r="61" spans="1:9" x14ac:dyDescent="0.25">
      <c r="A61" s="19" t="s">
        <v>51</v>
      </c>
      <c r="B61" s="20">
        <v>7</v>
      </c>
      <c r="C61" s="20">
        <v>6</v>
      </c>
      <c r="D61" s="20">
        <v>0</v>
      </c>
      <c r="E61" s="21">
        <v>1</v>
      </c>
      <c r="F61" s="22">
        <v>0</v>
      </c>
      <c r="G61" s="22">
        <v>0</v>
      </c>
      <c r="H61" s="22">
        <v>0</v>
      </c>
      <c r="I61" s="23">
        <v>0</v>
      </c>
    </row>
    <row r="62" spans="1:9" x14ac:dyDescent="0.25">
      <c r="A62" s="19" t="s">
        <v>52</v>
      </c>
      <c r="B62" s="20">
        <v>1</v>
      </c>
      <c r="C62" s="20">
        <v>1</v>
      </c>
      <c r="D62" s="20">
        <v>0</v>
      </c>
      <c r="E62" s="21">
        <v>0</v>
      </c>
      <c r="F62" s="22">
        <v>0</v>
      </c>
      <c r="G62" s="22">
        <v>0</v>
      </c>
      <c r="H62" s="22">
        <v>0</v>
      </c>
      <c r="I62" s="23">
        <v>0</v>
      </c>
    </row>
    <row r="63" spans="1:9" x14ac:dyDescent="0.25">
      <c r="A63" s="19" t="s">
        <v>53</v>
      </c>
      <c r="B63" s="20">
        <v>2</v>
      </c>
      <c r="C63" s="20">
        <v>2</v>
      </c>
      <c r="D63" s="20">
        <v>0</v>
      </c>
      <c r="E63" s="21">
        <v>0</v>
      </c>
      <c r="F63" s="22">
        <v>0</v>
      </c>
      <c r="G63" s="22">
        <v>0</v>
      </c>
      <c r="H63" s="22">
        <v>0</v>
      </c>
      <c r="I63" s="23">
        <v>0</v>
      </c>
    </row>
    <row r="64" spans="1:9" x14ac:dyDescent="0.25">
      <c r="A64" s="19" t="s">
        <v>54</v>
      </c>
      <c r="B64" s="20">
        <v>6</v>
      </c>
      <c r="C64" s="20">
        <v>4</v>
      </c>
      <c r="D64" s="20">
        <v>0</v>
      </c>
      <c r="E64" s="21">
        <v>0</v>
      </c>
      <c r="F64" s="22">
        <v>0</v>
      </c>
      <c r="G64" s="22">
        <v>2</v>
      </c>
      <c r="H64" s="22">
        <v>0</v>
      </c>
      <c r="I64" s="23">
        <v>0</v>
      </c>
    </row>
    <row r="65" spans="1:9" x14ac:dyDescent="0.25">
      <c r="A65" s="19" t="s">
        <v>55</v>
      </c>
      <c r="B65" s="20">
        <v>20</v>
      </c>
      <c r="C65" s="20">
        <v>19</v>
      </c>
      <c r="D65" s="20">
        <v>0</v>
      </c>
      <c r="E65" s="21">
        <v>0</v>
      </c>
      <c r="F65" s="22">
        <v>0</v>
      </c>
      <c r="G65" s="22">
        <v>1</v>
      </c>
      <c r="H65" s="22">
        <v>0</v>
      </c>
      <c r="I65" s="23">
        <v>0</v>
      </c>
    </row>
    <row r="66" spans="1:9" x14ac:dyDescent="0.25">
      <c r="A66" s="19" t="s">
        <v>56</v>
      </c>
      <c r="B66" s="20">
        <v>19</v>
      </c>
      <c r="C66" s="20">
        <v>4</v>
      </c>
      <c r="D66" s="20">
        <v>9</v>
      </c>
      <c r="E66" s="21">
        <v>6</v>
      </c>
      <c r="F66" s="22">
        <v>0</v>
      </c>
      <c r="G66" s="22">
        <v>0</v>
      </c>
      <c r="H66" s="22">
        <v>0</v>
      </c>
      <c r="I66" s="23">
        <v>0</v>
      </c>
    </row>
    <row r="67" spans="1:9" x14ac:dyDescent="0.25">
      <c r="A67" s="19" t="s">
        <v>57</v>
      </c>
      <c r="B67" s="20">
        <v>40</v>
      </c>
      <c r="C67" s="20">
        <v>11</v>
      </c>
      <c r="D67" s="20">
        <v>2</v>
      </c>
      <c r="E67" s="21">
        <v>15</v>
      </c>
      <c r="F67" s="22">
        <v>0</v>
      </c>
      <c r="G67" s="22">
        <v>9</v>
      </c>
      <c r="H67" s="22">
        <v>1</v>
      </c>
      <c r="I67" s="23">
        <v>2</v>
      </c>
    </row>
    <row r="68" spans="1:9" ht="10.5" customHeight="1" x14ac:dyDescent="0.25">
      <c r="A68" s="32"/>
      <c r="B68" s="33"/>
      <c r="C68" s="33"/>
      <c r="D68" s="33"/>
      <c r="E68" s="34"/>
      <c r="F68" s="35"/>
      <c r="G68" s="35"/>
      <c r="H68" s="35"/>
      <c r="I68" s="3"/>
    </row>
  </sheetData>
  <mergeCells count="5">
    <mergeCell ref="A1:I1"/>
    <mergeCell ref="A4:A5"/>
    <mergeCell ref="B4:B5"/>
    <mergeCell ref="C4:I4"/>
    <mergeCell ref="A2:I2"/>
  </mergeCells>
  <pageMargins left="0.70866141732283472" right="0.70866141732283472" top="0.74803149606299213" bottom="0.74803149606299213" header="0.31496062992125984" footer="0.31496062992125984"/>
  <pageSetup scale="60" orientation="portrait" verticalDpi="0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Cuadro-18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Yasunary</dc:creator>
  <cp:lastModifiedBy>Eric Garcia</cp:lastModifiedBy>
  <cp:lastPrinted>2026-10-06T14:55:41Z</cp:lastPrinted>
  <dcterms:created xsi:type="dcterms:W3CDTF">2026-07-24T16:07:06Z</dcterms:created>
  <dcterms:modified xsi:type="dcterms:W3CDTF">2026-10-06T14:55:57Z</dcterms:modified>
</cp:coreProperties>
</file>