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A18FA733-34CD-4655-BD73-51F5E6B5BB8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AUTOGES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B97" i="1" l="1"/>
  <c r="B81" i="1"/>
  <c r="B9" i="1"/>
  <c r="B7" i="1" l="1"/>
</calcChain>
</file>

<file path=xl/sharedStrings.xml><?xml version="1.0" encoding="utf-8"?>
<sst xmlns="http://schemas.openxmlformats.org/spreadsheetml/2006/main" count="88" uniqueCount="85">
  <si>
    <t>Programa</t>
  </si>
  <si>
    <t>Total</t>
  </si>
  <si>
    <t>Relación con los Egresados</t>
  </si>
  <si>
    <t>Periódico La Universidad</t>
  </si>
  <si>
    <t>Acreditación y Evaluación Institucional</t>
  </si>
  <si>
    <t>Oficina de Equiparación de Oportunidades</t>
  </si>
  <si>
    <t>Cinica Odontológica de San Miguelito</t>
  </si>
  <si>
    <t>Vicerrectoría Administrativa</t>
  </si>
  <si>
    <t>Imprenta Universitaria</t>
  </si>
  <si>
    <t>Protección Universitaria</t>
  </si>
  <si>
    <t>Centro de Orientación Infantil</t>
  </si>
  <si>
    <t>Vicerrectoría de Asuntos Estudiantiles</t>
  </si>
  <si>
    <t>Cafetería Universitaria</t>
  </si>
  <si>
    <t>Clínica Universitaria</t>
  </si>
  <si>
    <t>Librería Universitaria</t>
  </si>
  <si>
    <t>Orientación Psicológica</t>
  </si>
  <si>
    <t>Complejo Hospitalario Veterinario de Corozal</t>
  </si>
  <si>
    <t>Vicerrectoría Académica</t>
  </si>
  <si>
    <t>Secretaría General</t>
  </si>
  <si>
    <t>Oficina de Ingreso</t>
  </si>
  <si>
    <t>Biblioteca Simón Bolivar</t>
  </si>
  <si>
    <t>Tecnología Educativa</t>
  </si>
  <si>
    <t>Facultad Administración de Empresas y Contabilidad</t>
  </si>
  <si>
    <t>Facultad Administración Pública</t>
  </si>
  <si>
    <t>Facultad de Ciencias Agropecuarias</t>
  </si>
  <si>
    <t>Facultad Arquitectura</t>
  </si>
  <si>
    <t>Facultad de Ciencias Naturales, Exactas y Tecnología</t>
  </si>
  <si>
    <t>Facultad de Derecho y Ciencias Políticas</t>
  </si>
  <si>
    <t>Facultad de Economía</t>
  </si>
  <si>
    <t>Facultad de Humanidades</t>
  </si>
  <si>
    <t>Facultad de Medicina</t>
  </si>
  <si>
    <t>Facultad de Odontología</t>
  </si>
  <si>
    <t>Facultad de Comunicación Social</t>
  </si>
  <si>
    <t>Facultad de Ciencias de la Educación</t>
  </si>
  <si>
    <t>Facultad de Enfermería</t>
  </si>
  <si>
    <t>Facultad de Farmacia</t>
  </si>
  <si>
    <t>Facultad de Bellas Artes</t>
  </si>
  <si>
    <t>Facultad de Medicina Veterinaria</t>
  </si>
  <si>
    <t>Facultad de Informática Electronica y Comunicación</t>
  </si>
  <si>
    <t>Facultad de Psicología</t>
  </si>
  <si>
    <t>Centro Regional Universitario de Colón</t>
  </si>
  <si>
    <t>Centro Regional Universitario de Veraguas</t>
  </si>
  <si>
    <t>Centro Regional Universitario de Coclé</t>
  </si>
  <si>
    <t>Centro Regional Universitario de Azuero</t>
  </si>
  <si>
    <t>Centro Regional Universitario de Los Santos</t>
  </si>
  <si>
    <t>Centro Regional Universitario de Panamá Oeste</t>
  </si>
  <si>
    <t>Centro Regional Universitario de Bocas del Toro</t>
  </si>
  <si>
    <t>Centro Regional Universitario de San Miguelito</t>
  </si>
  <si>
    <t>Extensión Universitaria de Aguadulce</t>
  </si>
  <si>
    <t>Extensión Universitaria de Soná</t>
  </si>
  <si>
    <t>ICASE</t>
  </si>
  <si>
    <t>Campus Harmodio Arias Madrid</t>
  </si>
  <si>
    <t>Vicerrectoría de Investigación y Postgrado</t>
  </si>
  <si>
    <t xml:space="preserve">Investigaciones Agropecuarias </t>
  </si>
  <si>
    <t>Investigaciones Juridicas</t>
  </si>
  <si>
    <t>Investigaciones Criminologícas</t>
  </si>
  <si>
    <t>Instituto de Estudios Nacionales</t>
  </si>
  <si>
    <t>Centro de Investigación e Información de Medicamentos Tóxicos</t>
  </si>
  <si>
    <t>Instituto de Ciencias Ambientales y Biodiversidad</t>
  </si>
  <si>
    <t>Instituto de Alimentación y Nutrición</t>
  </si>
  <si>
    <t>Instituto de la Mujer</t>
  </si>
  <si>
    <t>Instituto Promega</t>
  </si>
  <si>
    <t>Instituto de Arbitraje</t>
  </si>
  <si>
    <t>Instituto Especializado de Análisis</t>
  </si>
  <si>
    <t>Centro de Innovación Tecnológica</t>
  </si>
  <si>
    <t>Vicerrectoría de Extensión</t>
  </si>
  <si>
    <t>Editorial Universitaria</t>
  </si>
  <si>
    <t>Expresiones Artisticas(DEXA)</t>
  </si>
  <si>
    <t>Universidad del Trabajo de tercera edad de Coclé</t>
  </si>
  <si>
    <t>Universidad del Trabajo de tercera edad de Azuero</t>
  </si>
  <si>
    <t>Grupo Experimental de Cine Universitario(GECU)</t>
  </si>
  <si>
    <t>Universidad del Trabajo de tercera edad de Colón</t>
  </si>
  <si>
    <t>Universidad del Trabajo de tercera edad de Veraguas</t>
  </si>
  <si>
    <t>Universidad del Trabajo de Tercera Edad C. Agrop.(Chiriquí)</t>
  </si>
  <si>
    <t>Centro de Políticas Públicas y Transparencia</t>
  </si>
  <si>
    <t xml:space="preserve">Cuadro 25. PRESUPUESTO DE AUTOGESTIÓN DE LA UNIVERSIDAD DE PANAMÁ, SEGÚN PROGRAMA: </t>
  </si>
  <si>
    <t>Presupuesto de Autogestión</t>
  </si>
  <si>
    <t>AÑO 2018</t>
  </si>
  <si>
    <t>DIRECCIÓN Y ADMINISTRACIÓN GENERAL</t>
  </si>
  <si>
    <t>DIRECCIÓN SUPERIOR DE DOCENCIA</t>
  </si>
  <si>
    <t>INVESTIGACIONES CIENTÍFICAS</t>
  </si>
  <si>
    <t>EXTENSIÓN CULTURAL</t>
  </si>
  <si>
    <t>Fuente:  Dirección General de Planificación y Evaluación Universitaria: Depto. De Presupuesto</t>
  </si>
  <si>
    <t>Centro Regional Universitario de Panamá Este</t>
  </si>
  <si>
    <t>AÑO 2018. (Conclusión)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</si>
</sst>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Verdana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0" fillId="0" borderId="0" xfId="0" applyFont="1" applyFill="1"/>
    <xf numFmtId="1" fontId="1" fillId="0" borderId="6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/>
    <xf numFmtId="1" fontId="6" fillId="2" borderId="4" xfId="0" applyNumberFormat="1" applyFont="1" applyFill="1" applyBorder="1" applyAlignment="1">
      <alignment horizontal="center"/>
    </xf>
    <xf numFmtId="1" fontId="6" fillId="0" borderId="1" xfId="0" applyNumberFormat="1" applyFont="1" applyBorder="1"/>
    <xf numFmtId="2" fontId="6" fillId="0" borderId="2" xfId="0" applyNumberFormat="1" applyFont="1" applyBorder="1"/>
    <xf numFmtId="1" fontId="1" fillId="0" borderId="0" xfId="0" applyNumberFormat="1" applyFont="1" applyBorder="1" applyAlignment="1">
      <alignment horizontal="center"/>
    </xf>
    <xf numFmtId="4" fontId="6" fillId="0" borderId="5" xfId="0" applyNumberFormat="1" applyFont="1" applyFill="1" applyBorder="1" applyAlignment="1">
      <alignment horizontal="right" vertical="center" wrapText="1"/>
    </xf>
    <xf numFmtId="1" fontId="8" fillId="2" borderId="0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4" fontId="10" fillId="0" borderId="5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/>
    <xf numFmtId="4" fontId="8" fillId="0" borderId="5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4" fontId="8" fillId="0" borderId="5" xfId="0" applyNumberFormat="1" applyFont="1" applyFill="1" applyBorder="1"/>
    <xf numFmtId="1" fontId="5" fillId="2" borderId="3" xfId="0" applyNumberFormat="1" applyFont="1" applyFill="1" applyBorder="1"/>
    <xf numFmtId="1" fontId="5" fillId="2" borderId="4" xfId="0" applyNumberFormat="1" applyFont="1" applyFill="1" applyBorder="1" applyAlignment="1">
      <alignment horizontal="center"/>
    </xf>
    <xf numFmtId="1" fontId="5" fillId="0" borderId="1" xfId="0" applyNumberFormat="1" applyFont="1" applyBorder="1"/>
    <xf numFmtId="2" fontId="5" fillId="0" borderId="2" xfId="0" applyNumberFormat="1" applyFont="1" applyBorder="1"/>
    <xf numFmtId="0" fontId="5" fillId="0" borderId="0" xfId="0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9" fillId="0" borderId="0" xfId="0" applyFont="1"/>
    <xf numFmtId="1" fontId="7" fillId="0" borderId="0" xfId="0" applyNumberFormat="1" applyFont="1" applyAlignment="1">
      <alignment horizontal="center"/>
    </xf>
    <xf numFmtId="1" fontId="8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1"/>
  <sheetViews>
    <sheetView showGridLines="0" tabSelected="1" workbookViewId="0">
      <selection activeCell="D64" sqref="D64"/>
    </sheetView>
  </sheetViews>
  <sheetFormatPr baseColWidth="10" defaultRowHeight="15" x14ac:dyDescent="0.25"/>
  <cols>
    <col min="1" max="1" width="65.140625" style="1" customWidth="1"/>
    <col min="2" max="2" width="41.28515625" style="6" customWidth="1"/>
    <col min="3" max="3" width="12.7109375" style="1" bestFit="1" customWidth="1"/>
    <col min="4" max="4" width="14.28515625" style="1" customWidth="1"/>
    <col min="5" max="5" width="11.42578125" style="1"/>
    <col min="6" max="6" width="14.42578125" style="1" customWidth="1"/>
    <col min="7" max="16384" width="11.42578125" style="1"/>
  </cols>
  <sheetData>
    <row r="1" spans="1:6" x14ac:dyDescent="0.25">
      <c r="A1" s="37" t="s">
        <v>75</v>
      </c>
      <c r="B1" s="37"/>
    </row>
    <row r="2" spans="1:6" x14ac:dyDescent="0.25">
      <c r="A2" s="37" t="s">
        <v>77</v>
      </c>
      <c r="B2" s="37"/>
    </row>
    <row r="3" spans="1:6" ht="15.75" thickBot="1" x14ac:dyDescent="0.3">
      <c r="A3" s="7"/>
      <c r="B3" s="7"/>
    </row>
    <row r="4" spans="1:6" ht="24" customHeight="1" thickTop="1" x14ac:dyDescent="0.25">
      <c r="A4" s="15" t="s">
        <v>0</v>
      </c>
      <c r="B4" s="16" t="s">
        <v>76</v>
      </c>
    </row>
    <row r="5" spans="1:6" ht="22.5" customHeight="1" x14ac:dyDescent="0.25">
      <c r="A5" s="9"/>
      <c r="B5" s="10"/>
    </row>
    <row r="6" spans="1:6" ht="14.25" customHeight="1" x14ac:dyDescent="0.25">
      <c r="A6" s="11"/>
      <c r="B6" s="12"/>
    </row>
    <row r="7" spans="1:6" x14ac:dyDescent="0.25">
      <c r="A7" s="17" t="s">
        <v>1</v>
      </c>
      <c r="B7" s="18">
        <f>+B9+B27+B81+B97</f>
        <v>12765628</v>
      </c>
      <c r="D7" s="2"/>
      <c r="F7" s="3"/>
    </row>
    <row r="8" spans="1:6" ht="16.5" customHeight="1" x14ac:dyDescent="0.25">
      <c r="A8" s="13"/>
      <c r="B8" s="14"/>
      <c r="D8" s="2"/>
      <c r="F8" s="3"/>
    </row>
    <row r="9" spans="1:6" ht="18.75" customHeight="1" x14ac:dyDescent="0.25">
      <c r="A9" s="19" t="s">
        <v>78</v>
      </c>
      <c r="B9" s="20">
        <f>+SUM(B11:B25)</f>
        <v>5514564</v>
      </c>
    </row>
    <row r="10" spans="1:6" ht="12.75" customHeight="1" x14ac:dyDescent="0.25">
      <c r="A10" s="21"/>
      <c r="B10" s="22"/>
    </row>
    <row r="11" spans="1:6" x14ac:dyDescent="0.25">
      <c r="A11" s="4" t="s">
        <v>2</v>
      </c>
      <c r="B11" s="23">
        <v>5351</v>
      </c>
    </row>
    <row r="12" spans="1:6" x14ac:dyDescent="0.25">
      <c r="A12" s="4" t="s">
        <v>3</v>
      </c>
      <c r="B12" s="23">
        <v>4519</v>
      </c>
    </row>
    <row r="13" spans="1:6" x14ac:dyDescent="0.25">
      <c r="A13" s="4" t="s">
        <v>4</v>
      </c>
      <c r="B13" s="23">
        <v>192026</v>
      </c>
    </row>
    <row r="14" spans="1:6" x14ac:dyDescent="0.25">
      <c r="A14" s="4" t="s">
        <v>5</v>
      </c>
      <c r="B14" s="23">
        <v>3903</v>
      </c>
    </row>
    <row r="15" spans="1:6" x14ac:dyDescent="0.25">
      <c r="A15" s="4" t="s">
        <v>6</v>
      </c>
      <c r="B15" s="23">
        <v>30050</v>
      </c>
    </row>
    <row r="16" spans="1:6" x14ac:dyDescent="0.25">
      <c r="A16" s="24" t="s">
        <v>7</v>
      </c>
      <c r="B16" s="23">
        <v>4673576</v>
      </c>
    </row>
    <row r="17" spans="1:2" x14ac:dyDescent="0.25">
      <c r="A17" s="4" t="s">
        <v>8</v>
      </c>
      <c r="B17" s="23">
        <v>145562</v>
      </c>
    </row>
    <row r="18" spans="1:2" x14ac:dyDescent="0.25">
      <c r="A18" s="4" t="s">
        <v>9</v>
      </c>
      <c r="B18" s="23">
        <v>2270</v>
      </c>
    </row>
    <row r="19" spans="1:2" x14ac:dyDescent="0.25">
      <c r="A19" s="4" t="s">
        <v>10</v>
      </c>
      <c r="B19" s="23">
        <v>20755</v>
      </c>
    </row>
    <row r="20" spans="1:2" x14ac:dyDescent="0.25">
      <c r="A20" s="4" t="s">
        <v>11</v>
      </c>
      <c r="B20" s="23">
        <v>108624</v>
      </c>
    </row>
    <row r="21" spans="1:2" x14ac:dyDescent="0.25">
      <c r="A21" s="4" t="s">
        <v>12</v>
      </c>
      <c r="B21" s="23">
        <v>153689</v>
      </c>
    </row>
    <row r="22" spans="1:2" x14ac:dyDescent="0.25">
      <c r="A22" s="4" t="s">
        <v>13</v>
      </c>
      <c r="B22" s="23">
        <v>1625</v>
      </c>
    </row>
    <row r="23" spans="1:2" x14ac:dyDescent="0.25">
      <c r="A23" s="4" t="s">
        <v>14</v>
      </c>
      <c r="B23" s="23">
        <v>7962</v>
      </c>
    </row>
    <row r="24" spans="1:2" x14ac:dyDescent="0.25">
      <c r="A24" s="4" t="s">
        <v>15</v>
      </c>
      <c r="B24" s="23">
        <v>6620</v>
      </c>
    </row>
    <row r="25" spans="1:2" x14ac:dyDescent="0.25">
      <c r="A25" s="4" t="s">
        <v>16</v>
      </c>
      <c r="B25" s="23">
        <v>158032</v>
      </c>
    </row>
    <row r="26" spans="1:2" ht="12" customHeight="1" x14ac:dyDescent="0.25">
      <c r="A26" s="25"/>
      <c r="B26" s="23"/>
    </row>
    <row r="27" spans="1:2" x14ac:dyDescent="0.25">
      <c r="A27" s="19" t="s">
        <v>79</v>
      </c>
      <c r="B27" s="26">
        <f>+SUM(B29:B52:B68:B79)</f>
        <v>3125471</v>
      </c>
    </row>
    <row r="28" spans="1:2" ht="12.75" customHeight="1" x14ac:dyDescent="0.25">
      <c r="A28" s="25"/>
      <c r="B28" s="23"/>
    </row>
    <row r="29" spans="1:2" x14ac:dyDescent="0.25">
      <c r="A29" s="4" t="s">
        <v>17</v>
      </c>
      <c r="B29" s="23">
        <v>1546</v>
      </c>
    </row>
    <row r="30" spans="1:2" x14ac:dyDescent="0.25">
      <c r="A30" s="4" t="s">
        <v>18</v>
      </c>
      <c r="B30" s="23">
        <v>69652</v>
      </c>
    </row>
    <row r="31" spans="1:2" x14ac:dyDescent="0.25">
      <c r="A31" s="4" t="s">
        <v>19</v>
      </c>
      <c r="B31" s="23">
        <v>101507</v>
      </c>
    </row>
    <row r="32" spans="1:2" x14ac:dyDescent="0.25">
      <c r="A32" s="4" t="s">
        <v>20</v>
      </c>
      <c r="B32" s="23">
        <v>56002</v>
      </c>
    </row>
    <row r="33" spans="1:2" x14ac:dyDescent="0.25">
      <c r="A33" s="4" t="s">
        <v>21</v>
      </c>
      <c r="B33" s="23">
        <v>585</v>
      </c>
    </row>
    <row r="34" spans="1:2" ht="16.5" customHeight="1" x14ac:dyDescent="0.25">
      <c r="A34" s="4" t="s">
        <v>22</v>
      </c>
      <c r="B34" s="23">
        <v>73973</v>
      </c>
    </row>
    <row r="35" spans="1:2" x14ac:dyDescent="0.25">
      <c r="A35" s="4" t="s">
        <v>23</v>
      </c>
      <c r="B35" s="23">
        <v>21324</v>
      </c>
    </row>
    <row r="36" spans="1:2" x14ac:dyDescent="0.25">
      <c r="A36" s="4" t="s">
        <v>24</v>
      </c>
      <c r="B36" s="23">
        <v>233426</v>
      </c>
    </row>
    <row r="37" spans="1:2" x14ac:dyDescent="0.25">
      <c r="A37" s="4" t="s">
        <v>25</v>
      </c>
      <c r="B37" s="23">
        <v>26890</v>
      </c>
    </row>
    <row r="38" spans="1:2" ht="18" customHeight="1" x14ac:dyDescent="0.25">
      <c r="A38" s="4" t="s">
        <v>26</v>
      </c>
      <c r="B38" s="23">
        <v>117737</v>
      </c>
    </row>
    <row r="39" spans="1:2" x14ac:dyDescent="0.25">
      <c r="A39" s="4" t="s">
        <v>27</v>
      </c>
      <c r="B39" s="23">
        <v>13021</v>
      </c>
    </row>
    <row r="40" spans="1:2" x14ac:dyDescent="0.25">
      <c r="A40" s="4" t="s">
        <v>28</v>
      </c>
      <c r="B40" s="23">
        <v>9823</v>
      </c>
    </row>
    <row r="41" spans="1:2" x14ac:dyDescent="0.25">
      <c r="A41" s="4" t="s">
        <v>29</v>
      </c>
      <c r="B41" s="23">
        <v>146059</v>
      </c>
    </row>
    <row r="42" spans="1:2" x14ac:dyDescent="0.25">
      <c r="A42" s="4" t="s">
        <v>30</v>
      </c>
      <c r="B42" s="23">
        <v>121538</v>
      </c>
    </row>
    <row r="43" spans="1:2" x14ac:dyDescent="0.25">
      <c r="A43" s="4" t="s">
        <v>31</v>
      </c>
      <c r="B43" s="23">
        <v>281910</v>
      </c>
    </row>
    <row r="44" spans="1:2" x14ac:dyDescent="0.25">
      <c r="A44" s="4" t="s">
        <v>32</v>
      </c>
      <c r="B44" s="23">
        <v>128969</v>
      </c>
    </row>
    <row r="45" spans="1:2" x14ac:dyDescent="0.25">
      <c r="A45" s="4" t="s">
        <v>33</v>
      </c>
      <c r="B45" s="23">
        <v>79324</v>
      </c>
    </row>
    <row r="46" spans="1:2" x14ac:dyDescent="0.25">
      <c r="A46" s="4" t="s">
        <v>34</v>
      </c>
      <c r="B46" s="23">
        <v>20830</v>
      </c>
    </row>
    <row r="47" spans="1:2" x14ac:dyDescent="0.25">
      <c r="A47" s="4" t="s">
        <v>35</v>
      </c>
      <c r="B47" s="23">
        <v>14347</v>
      </c>
    </row>
    <row r="48" spans="1:2" x14ac:dyDescent="0.25">
      <c r="A48" s="4" t="s">
        <v>36</v>
      </c>
      <c r="B48" s="23">
        <v>17341</v>
      </c>
    </row>
    <row r="49" spans="1:2" x14ac:dyDescent="0.25">
      <c r="A49" s="4" t="s">
        <v>37</v>
      </c>
      <c r="B49" s="23">
        <v>10410</v>
      </c>
    </row>
    <row r="50" spans="1:2" x14ac:dyDescent="0.25">
      <c r="A50" s="4" t="s">
        <v>38</v>
      </c>
      <c r="B50" s="23">
        <v>15374</v>
      </c>
    </row>
    <row r="51" spans="1:2" x14ac:dyDescent="0.25">
      <c r="A51" s="4" t="s">
        <v>39</v>
      </c>
      <c r="B51" s="23">
        <v>30353</v>
      </c>
    </row>
    <row r="52" spans="1:2" x14ac:dyDescent="0.25">
      <c r="A52" s="4" t="s">
        <v>40</v>
      </c>
      <c r="B52" s="23">
        <v>38954</v>
      </c>
    </row>
    <row r="53" spans="1:2" x14ac:dyDescent="0.25">
      <c r="A53" s="4"/>
      <c r="B53" s="8"/>
    </row>
    <row r="54" spans="1:2" x14ac:dyDescent="0.25">
      <c r="A54" s="4"/>
      <c r="B54" s="8"/>
    </row>
    <row r="55" spans="1:2" x14ac:dyDescent="0.25">
      <c r="A55" s="4"/>
      <c r="B55" s="8"/>
    </row>
    <row r="56" spans="1:2" x14ac:dyDescent="0.25">
      <c r="A56" s="4"/>
      <c r="B56" s="8"/>
    </row>
    <row r="57" spans="1:2" x14ac:dyDescent="0.25">
      <c r="A57" s="4"/>
      <c r="B57" s="8"/>
    </row>
    <row r="58" spans="1:2" x14ac:dyDescent="0.25">
      <c r="A58" s="4"/>
      <c r="B58" s="8"/>
    </row>
    <row r="59" spans="1:2" x14ac:dyDescent="0.25">
      <c r="A59" s="4"/>
      <c r="B59" s="8"/>
    </row>
    <row r="60" spans="1:2" x14ac:dyDescent="0.25">
      <c r="A60" s="4"/>
      <c r="B60" s="8"/>
    </row>
    <row r="61" spans="1:2" x14ac:dyDescent="0.25">
      <c r="A61" s="4"/>
      <c r="B61" s="8"/>
    </row>
    <row r="62" spans="1:2" x14ac:dyDescent="0.25">
      <c r="A62" s="37" t="s">
        <v>75</v>
      </c>
      <c r="B62" s="37"/>
    </row>
    <row r="63" spans="1:2" x14ac:dyDescent="0.25">
      <c r="A63" s="37" t="s">
        <v>84</v>
      </c>
      <c r="B63" s="37"/>
    </row>
    <row r="64" spans="1:2" ht="15.75" thickBot="1" x14ac:dyDescent="0.3">
      <c r="A64" s="38"/>
      <c r="B64" s="38"/>
    </row>
    <row r="65" spans="1:2" ht="24.75" customHeight="1" thickTop="1" x14ac:dyDescent="0.25">
      <c r="A65" s="15" t="s">
        <v>0</v>
      </c>
      <c r="B65" s="16" t="s">
        <v>76</v>
      </c>
    </row>
    <row r="66" spans="1:2" ht="24.75" customHeight="1" x14ac:dyDescent="0.25">
      <c r="A66" s="27"/>
      <c r="B66" s="28"/>
    </row>
    <row r="67" spans="1:2" ht="16.5" customHeight="1" x14ac:dyDescent="0.25">
      <c r="A67" s="29"/>
      <c r="B67" s="30"/>
    </row>
    <row r="68" spans="1:2" x14ac:dyDescent="0.25">
      <c r="A68" s="4" t="s">
        <v>41</v>
      </c>
      <c r="B68" s="23">
        <v>330488</v>
      </c>
    </row>
    <row r="69" spans="1:2" x14ac:dyDescent="0.25">
      <c r="A69" s="4" t="s">
        <v>42</v>
      </c>
      <c r="B69" s="23">
        <v>281507</v>
      </c>
    </row>
    <row r="70" spans="1:2" x14ac:dyDescent="0.25">
      <c r="A70" s="4" t="s">
        <v>43</v>
      </c>
      <c r="B70" s="23">
        <v>236799</v>
      </c>
    </row>
    <row r="71" spans="1:2" x14ac:dyDescent="0.25">
      <c r="A71" s="4" t="s">
        <v>44</v>
      </c>
      <c r="B71" s="23">
        <v>272444</v>
      </c>
    </row>
    <row r="72" spans="1:2" x14ac:dyDescent="0.25">
      <c r="A72" s="4" t="s">
        <v>83</v>
      </c>
      <c r="B72" s="23">
        <v>490</v>
      </c>
    </row>
    <row r="73" spans="1:2" x14ac:dyDescent="0.25">
      <c r="A73" s="4" t="s">
        <v>45</v>
      </c>
      <c r="B73" s="23">
        <v>203396</v>
      </c>
    </row>
    <row r="74" spans="1:2" x14ac:dyDescent="0.25">
      <c r="A74" s="4" t="s">
        <v>46</v>
      </c>
      <c r="B74" s="23">
        <v>23815</v>
      </c>
    </row>
    <row r="75" spans="1:2" x14ac:dyDescent="0.25">
      <c r="A75" s="4" t="s">
        <v>47</v>
      </c>
      <c r="B75" s="23">
        <v>75560</v>
      </c>
    </row>
    <row r="76" spans="1:2" x14ac:dyDescent="0.25">
      <c r="A76" s="4" t="s">
        <v>48</v>
      </c>
      <c r="B76" s="23">
        <v>24348</v>
      </c>
    </row>
    <row r="77" spans="1:2" x14ac:dyDescent="0.25">
      <c r="A77" s="4" t="s">
        <v>49</v>
      </c>
      <c r="B77" s="23">
        <v>4383</v>
      </c>
    </row>
    <row r="78" spans="1:2" x14ac:dyDescent="0.25">
      <c r="A78" s="4" t="s">
        <v>50</v>
      </c>
      <c r="B78" s="23">
        <v>16574</v>
      </c>
    </row>
    <row r="79" spans="1:2" x14ac:dyDescent="0.25">
      <c r="A79" s="4" t="s">
        <v>51</v>
      </c>
      <c r="B79" s="23">
        <v>24772</v>
      </c>
    </row>
    <row r="80" spans="1:2" x14ac:dyDescent="0.25">
      <c r="A80" s="31"/>
      <c r="B80" s="23"/>
    </row>
    <row r="81" spans="1:2" x14ac:dyDescent="0.25">
      <c r="A81" s="19" t="s">
        <v>80</v>
      </c>
      <c r="B81" s="32">
        <f>+SUM(B83:B95)</f>
        <v>3602600</v>
      </c>
    </row>
    <row r="82" spans="1:2" x14ac:dyDescent="0.25">
      <c r="A82" s="25"/>
      <c r="B82" s="23"/>
    </row>
    <row r="83" spans="1:2" x14ac:dyDescent="0.25">
      <c r="A83" s="4" t="s">
        <v>52</v>
      </c>
      <c r="B83" s="23">
        <v>3021452</v>
      </c>
    </row>
    <row r="84" spans="1:2" x14ac:dyDescent="0.25">
      <c r="A84" s="4" t="s">
        <v>53</v>
      </c>
      <c r="B84" s="23">
        <v>77727</v>
      </c>
    </row>
    <row r="85" spans="1:2" x14ac:dyDescent="0.25">
      <c r="A85" s="4" t="s">
        <v>54</v>
      </c>
      <c r="B85" s="23">
        <v>6220</v>
      </c>
    </row>
    <row r="86" spans="1:2" x14ac:dyDescent="0.25">
      <c r="A86" s="4" t="s">
        <v>55</v>
      </c>
      <c r="B86" s="23">
        <v>44499</v>
      </c>
    </row>
    <row r="87" spans="1:2" x14ac:dyDescent="0.25">
      <c r="A87" s="4" t="s">
        <v>56</v>
      </c>
      <c r="B87" s="23">
        <v>94221</v>
      </c>
    </row>
    <row r="88" spans="1:2" ht="15.75" customHeight="1" x14ac:dyDescent="0.25">
      <c r="A88" s="4" t="s">
        <v>57</v>
      </c>
      <c r="B88" s="23">
        <v>5789</v>
      </c>
    </row>
    <row r="89" spans="1:2" x14ac:dyDescent="0.25">
      <c r="A89" s="4" t="s">
        <v>58</v>
      </c>
      <c r="B89" s="23">
        <v>12406</v>
      </c>
    </row>
    <row r="90" spans="1:2" x14ac:dyDescent="0.25">
      <c r="A90" s="4" t="s">
        <v>59</v>
      </c>
      <c r="B90" s="23">
        <v>20950</v>
      </c>
    </row>
    <row r="91" spans="1:2" x14ac:dyDescent="0.25">
      <c r="A91" s="4" t="s">
        <v>60</v>
      </c>
      <c r="B91" s="23">
        <v>18597</v>
      </c>
    </row>
    <row r="92" spans="1:2" x14ac:dyDescent="0.25">
      <c r="A92" s="4" t="s">
        <v>61</v>
      </c>
      <c r="B92" s="23">
        <v>12640</v>
      </c>
    </row>
    <row r="93" spans="1:2" x14ac:dyDescent="0.25">
      <c r="A93" s="4" t="s">
        <v>62</v>
      </c>
      <c r="B93" s="23">
        <v>12900</v>
      </c>
    </row>
    <row r="94" spans="1:2" x14ac:dyDescent="0.25">
      <c r="A94" s="4" t="s">
        <v>63</v>
      </c>
      <c r="B94" s="23">
        <v>226219</v>
      </c>
    </row>
    <row r="95" spans="1:2" x14ac:dyDescent="0.25">
      <c r="A95" s="4" t="s">
        <v>64</v>
      </c>
      <c r="B95" s="23">
        <v>48980</v>
      </c>
    </row>
    <row r="96" spans="1:2" x14ac:dyDescent="0.25">
      <c r="A96" s="25"/>
      <c r="B96" s="23"/>
    </row>
    <row r="97" spans="1:2" x14ac:dyDescent="0.25">
      <c r="A97" s="19" t="s">
        <v>81</v>
      </c>
      <c r="B97" s="32">
        <f>+SUM(B99:B108)</f>
        <v>522993</v>
      </c>
    </row>
    <row r="98" spans="1:2" ht="12.75" customHeight="1" x14ac:dyDescent="0.25">
      <c r="A98" s="25"/>
      <c r="B98" s="23"/>
    </row>
    <row r="99" spans="1:2" x14ac:dyDescent="0.25">
      <c r="A99" s="4" t="s">
        <v>65</v>
      </c>
      <c r="B99" s="23">
        <v>327970</v>
      </c>
    </row>
    <row r="100" spans="1:2" x14ac:dyDescent="0.25">
      <c r="A100" s="4" t="s">
        <v>66</v>
      </c>
      <c r="B100" s="23">
        <v>20920</v>
      </c>
    </row>
    <row r="101" spans="1:2" x14ac:dyDescent="0.25">
      <c r="A101" s="4" t="s">
        <v>67</v>
      </c>
      <c r="B101" s="23">
        <v>28753</v>
      </c>
    </row>
    <row r="102" spans="1:2" x14ac:dyDescent="0.25">
      <c r="A102" s="4" t="s">
        <v>68</v>
      </c>
      <c r="B102" s="23">
        <v>10898</v>
      </c>
    </row>
    <row r="103" spans="1:2" x14ac:dyDescent="0.25">
      <c r="A103" s="4" t="s">
        <v>69</v>
      </c>
      <c r="B103" s="23">
        <v>16688</v>
      </c>
    </row>
    <row r="104" spans="1:2" x14ac:dyDescent="0.25">
      <c r="A104" s="4" t="s">
        <v>70</v>
      </c>
      <c r="B104" s="23">
        <v>6708</v>
      </c>
    </row>
    <row r="105" spans="1:2" x14ac:dyDescent="0.25">
      <c r="A105" s="4" t="s">
        <v>71</v>
      </c>
      <c r="B105" s="23">
        <v>50179</v>
      </c>
    </row>
    <row r="106" spans="1:2" x14ac:dyDescent="0.25">
      <c r="A106" s="24" t="s">
        <v>72</v>
      </c>
      <c r="B106" s="23">
        <v>25254</v>
      </c>
    </row>
    <row r="107" spans="1:2" x14ac:dyDescent="0.25">
      <c r="A107" s="24" t="s">
        <v>73</v>
      </c>
      <c r="B107" s="23">
        <v>23943</v>
      </c>
    </row>
    <row r="108" spans="1:2" x14ac:dyDescent="0.25">
      <c r="A108" s="33" t="s">
        <v>74</v>
      </c>
      <c r="B108" s="34">
        <v>11680</v>
      </c>
    </row>
    <row r="109" spans="1:2" x14ac:dyDescent="0.25">
      <c r="A109" s="35"/>
      <c r="B109" s="35"/>
    </row>
    <row r="110" spans="1:2" x14ac:dyDescent="0.25">
      <c r="A110" s="36" t="s">
        <v>82</v>
      </c>
      <c r="B110" s="35"/>
    </row>
    <row r="111" spans="1:2" x14ac:dyDescent="0.25">
      <c r="A111" s="5"/>
    </row>
  </sheetData>
  <mergeCells count="5">
    <mergeCell ref="A1:B1"/>
    <mergeCell ref="A2:B2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AUTOGESTION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2019-05-14T15:47:37Z</dcterms:modified>
</cp:coreProperties>
</file>